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mc:AlternateContent xmlns:mc="http://schemas.openxmlformats.org/markup-compatibility/2006">
    <mc:Choice Requires="x15">
      <x15ac:absPath xmlns:x15ac="http://schemas.microsoft.com/office/spreadsheetml/2010/11/ac" url="\\SRV130SDBB\Daten\15 QV\152 QV Berufsbildung Web\Notenformulare QV_Formulaires de notes\NFQV Überarbeitet ab Okt. 23\d_NFQV\Als xlsx gespeichert\"/>
    </mc:Choice>
  </mc:AlternateContent>
  <xr:revisionPtr revIDLastSave="0" documentId="8_{D7B1D734-0F87-4CBC-A36A-3F7F0E440932}" xr6:coauthVersionLast="47" xr6:coauthVersionMax="47" xr10:uidLastSave="{00000000-0000-0000-0000-000000000000}"/>
  <bookViews>
    <workbookView xWindow="4980" yWindow="2070" windowWidth="23145" windowHeight="13260" activeTab="1"/>
  </bookViews>
  <sheets>
    <sheet name="Vorderseite" sheetId="4" r:id="rId1"/>
    <sheet name="Rückseite" sheetId="5" r:id="rId2"/>
  </sheets>
  <definedNames>
    <definedName name="_xlnm.Print_Area" localSheetId="1">Rückseite!$A$1:$J$46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5" l="1"/>
  <c r="G34" i="5"/>
  <c r="G19" i="5"/>
  <c r="J19" i="5"/>
  <c r="J9" i="5"/>
  <c r="G9" i="5"/>
  <c r="E34" i="5"/>
  <c r="H1" i="5"/>
  <c r="E31" i="5"/>
  <c r="G31" i="5"/>
  <c r="E32" i="5"/>
  <c r="G32" i="5"/>
  <c r="G26" i="5"/>
  <c r="G27" i="5"/>
  <c r="J27" i="5"/>
  <c r="G35" i="5"/>
  <c r="J35" i="5"/>
</calcChain>
</file>

<file path=xl/sharedStrings.xml><?xml version="1.0" encoding="utf-8"?>
<sst xmlns="http://schemas.openxmlformats.org/spreadsheetml/2006/main" count="79" uniqueCount="70">
  <si>
    <t>Familienname und Vorname / 
Nom et prénom / Cognome e nome:</t>
  </si>
  <si>
    <t>Prüfungsaufgaben / Travaux d'examen / Lavori d'esame:</t>
  </si>
  <si>
    <t>Siehe Anhang oder Beiblatt / Voir annexe ou feuille d'annexe / Vedi allegato o supplemento</t>
  </si>
  <si>
    <t>Bericht der Experten / Rapport des experts / Rapporto dei periti</t>
  </si>
  <si>
    <t xml:space="preserve">Die Experten haben dieses Formular unmittelbar nach der Prüfung ausgefüllt der Prüfungskommission abzugeben. / Les expert(e)s sont prié(e)s de remplir cette feuille et de la remettre à la commission d'examen immédiatement après l'examen. / I periti devono compilare questo formulario e trasmetterlo alla Commissione d’esame immediatamente dopo l’esame. </t>
  </si>
  <si>
    <t>Genaue Wohnadresse / 
Adresse précise / Domicilio:</t>
  </si>
  <si>
    <t>Ort und Datum / 
Lieu et date / Luogo e data:</t>
  </si>
  <si>
    <t>Position / Position / Posizione</t>
  </si>
  <si>
    <t>1.</t>
  </si>
  <si>
    <t>Bemerkungen / Remarques / Osservazioni</t>
  </si>
  <si>
    <t>Prüfungsergebnis / Resultat de l'examen / Risultato d'esame</t>
  </si>
  <si>
    <t>2.</t>
  </si>
  <si>
    <t>Die Sekretärin, der Sekretär / La, le secrétaire / 
La segretaria, il segretario</t>
  </si>
  <si>
    <t>Für die Prüfungskommission / Pour la commission d'examen / Per la commissione d'esame</t>
  </si>
  <si>
    <t>Die Präsidentin, der Präsident / La présidente, le président / La presidentessa, il presidente</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</si>
  <si>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</si>
  <si>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</si>
  <si>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Personalien der Kandidatin, des Kandidaten / Données personnelles de l'apprenti, -e / Dati personali dell'apprendista</t>
  </si>
  <si>
    <t>* Auf eine Dezimalstelle zu runden / A arrondir à une décimale / Approssimare a un decimale</t>
  </si>
  <si>
    <t>Unterschrift der Experten / 
Signature des expert(e)s / Firma di periti:</t>
  </si>
  <si>
    <t>Prüfungsdatum / 
Date d'examen / 
Data dell'esame:</t>
  </si>
  <si>
    <t>Nummer / 
Nombre / Numero:</t>
  </si>
  <si>
    <t>Name / Nom / Nome:</t>
  </si>
  <si>
    <t>Notenformular für das Qualifikationsverfahren /</t>
  </si>
  <si>
    <t>Feuille des notes de la procédure de qualification / Tabella note delle procedure di qualificazione</t>
  </si>
  <si>
    <t>Berufskenntnisse / Connaissances professionnelles / Conoscenze professionali</t>
  </si>
  <si>
    <t>Allgemeinbildung / Culture générale / Cultura generale</t>
  </si>
  <si>
    <t>Fachrichtung:</t>
  </si>
  <si>
    <t>a.</t>
  </si>
  <si>
    <t>b.</t>
  </si>
  <si>
    <t>c.</t>
  </si>
  <si>
    <t>d.</t>
  </si>
  <si>
    <t>65324-</t>
  </si>
  <si>
    <t>Gemäss der Verordnung über die berufliche Grundbildung vom 25.07.2007 / Ordonnances sur la formation professionnelle initiale 25.07.2007 / 
Ordinanze sulla formazione professionale di base 25.07.2007</t>
  </si>
  <si>
    <t>3.</t>
  </si>
  <si>
    <t>4.</t>
  </si>
  <si>
    <t>5.</t>
  </si>
  <si>
    <t>: 5 = Note des Qualifikationsbereichs* /
         Note de domaine de qualification* /
         Nota di settore di qualificazione*</t>
  </si>
  <si>
    <t>: 3 = Note des Qualifikationsbereichs* /
         Note de domaine de qualification* /
         Nota di settore di qualificazione*</t>
  </si>
  <si>
    <t>Noten/
Notes/
Note</t>
  </si>
  <si>
    <t>Produkt/
Produits/
Prodotto</t>
  </si>
  <si>
    <t>Note</t>
  </si>
  <si>
    <t>Erfahrungsnote / Note d’expérience globale / Nota complessiva</t>
  </si>
  <si>
    <t xml:space="preserve">Praktische Arbeit / Travail pratique / Lavoro pratico </t>
  </si>
  <si>
    <t>Note gemäss Bestehensnorm (Art. 19 Abs. 1b) / Note d'après conditions de réussite (Art. 19 al. 1b) / 
Nota in base alla norma fissante le conditioni di superamento (Art. 19 cpv. 1b)</t>
  </si>
  <si>
    <t>Versuchsdurchführung / Réalisation des essais / Svolgimento dell'esperimento</t>
  </si>
  <si>
    <t>Versuchsauswertung und Reflexion / Evaluation des essais et bilan / Interpretazione dell'esperimento e riflessione</t>
  </si>
  <si>
    <t>Englisch / Anglais / Inglese</t>
  </si>
  <si>
    <t>Labormethodik / Méthodologie de laboratoire / Metodi di laboratorio</t>
  </si>
  <si>
    <t>Angewandte Mathematik / Mathématiques appliquées / Matematica applicata</t>
  </si>
  <si>
    <t>Versuchsplanung- und Vorbereitung / Planification et préparation des essais / 
Pianificazione e preparazione di esperimenti</t>
  </si>
  <si>
    <t>Laborantin EFZ / Laborant EFZ</t>
  </si>
  <si>
    <t>Laborantine CFC / Laborantin CFC</t>
  </si>
  <si>
    <t>Laboratorista AFC</t>
  </si>
  <si>
    <t>Biologie / Biologie / Biologia</t>
  </si>
  <si>
    <t>Chemie / Chimie / Chimica</t>
  </si>
  <si>
    <t>Textil / Textile / Tessili</t>
  </si>
  <si>
    <t>Farbe und Lack / Peinture et vernis / Pittura e Vernice</t>
  </si>
  <si>
    <t>: 2 = Note* /
        Note* /
        Nota*</t>
  </si>
  <si>
    <t xml:space="preserve">Die Prüfung ist bestanden, wenn weder die Note des Qualifikationsbereichs "Praktische Arbeit" noch das Mittel aus der Note des Qualifikationsbereichs "Berufskenntnisse" und der Erfahrungsnote des berufskundlichen Unterrichts sowie die Gesamtnote den Wert 4 unterschreitet. / L'examen est réussi si la note de la domaine "Travail pratique" et la moyenne de la note du domaine de qualification "connaissances professionnelles" et de la note d’expérience de l’enseignement des connaissances professionnelles et la note globale sont égales ou supérieures à 4,0. / L’esame finale è superato se per il campo di qualificazione "Lavoro pratico" e la media delle note del campo di qualificazione "conoscenze professionali" e della nota scolastica relativa all’insegnamento professionale e la valutazione complessiva raggiunge o supera il 4. </t>
  </si>
  <si>
    <t>Naturwissenschaftliche Grundlagen / Connaissances de base en sciences naturelles / Basi di scienze naturali</t>
  </si>
  <si>
    <t>65324 - 65327</t>
  </si>
  <si>
    <r>
      <t xml:space="preserve">Qualifikationsbereich IPA </t>
    </r>
    <r>
      <rPr>
        <sz val="9"/>
        <rFont val="Arial"/>
        <family val="2"/>
      </rPr>
      <t>(40-80 Stunden)</t>
    </r>
    <r>
      <rPr>
        <b/>
        <sz val="9"/>
        <rFont val="Arial"/>
        <family val="2"/>
      </rPr>
      <t xml:space="preserve"> oder  VPA </t>
    </r>
    <r>
      <rPr>
        <sz val="9"/>
        <rFont val="Arial"/>
        <family val="2"/>
      </rPr>
      <t>(16-20 Stunden)</t>
    </r>
    <r>
      <rPr>
        <b/>
        <sz val="9"/>
        <rFont val="Arial"/>
        <family val="2"/>
      </rPr>
      <t xml:space="preserve"> / Domaine de qualification TPI </t>
    </r>
    <r>
      <rPr>
        <sz val="9"/>
        <rFont val="Arial"/>
        <family val="2"/>
      </rPr>
      <t xml:space="preserve">(40-80 heures) </t>
    </r>
    <r>
      <rPr>
        <b/>
        <sz val="9"/>
        <rFont val="Arial"/>
        <family val="2"/>
      </rPr>
      <t>ou</t>
    </r>
    <r>
      <rPr>
        <sz val="9"/>
        <rFont val="Arial"/>
        <family val="2"/>
      </rPr>
      <t xml:space="preserve"> </t>
    </r>
    <r>
      <rPr>
        <b/>
        <sz val="9"/>
        <rFont val="Arial"/>
        <family val="2"/>
      </rPr>
      <t>TPP</t>
    </r>
    <r>
      <rPr>
        <sz val="9"/>
        <rFont val="Arial"/>
        <family val="2"/>
      </rPr>
      <t xml:space="preserve"> (16-20 heures)</t>
    </r>
    <r>
      <rPr>
        <b/>
        <sz val="9"/>
        <rFont val="Arial"/>
        <family val="2"/>
      </rPr>
      <t xml:space="preserve"> </t>
    </r>
    <r>
      <rPr>
        <sz val="9"/>
        <rFont val="Arial"/>
        <family val="2"/>
      </rPr>
      <t>/</t>
    </r>
    <r>
      <rPr>
        <b/>
        <sz val="9"/>
        <rFont val="Arial"/>
        <family val="2"/>
      </rPr>
      <t xml:space="preserve"> Settore di qualificazione LIP </t>
    </r>
    <r>
      <rPr>
        <sz val="9"/>
        <rFont val="Arial"/>
        <family val="2"/>
      </rPr>
      <t xml:space="preserve">(40-80 ore) </t>
    </r>
    <r>
      <rPr>
        <b/>
        <sz val="9"/>
        <rFont val="Arial"/>
        <family val="2"/>
      </rPr>
      <t>o LPP</t>
    </r>
    <r>
      <rPr>
        <sz val="9"/>
        <rFont val="Arial"/>
        <family val="2"/>
      </rPr>
      <t xml:space="preserve"> (16-20 ore) </t>
    </r>
  </si>
  <si>
    <r>
      <t xml:space="preserve">Qualifikationsbereich Berufskenntnisse </t>
    </r>
    <r>
      <rPr>
        <sz val="9"/>
        <rFont val="Arial"/>
        <family val="2"/>
      </rPr>
      <t>(6 Stunden)</t>
    </r>
    <r>
      <rPr>
        <b/>
        <sz val="9"/>
        <rFont val="Arial"/>
        <family val="2"/>
      </rPr>
      <t xml:space="preserve"> / Domaine de qualification Connaissances professionnelles  
</t>
    </r>
    <r>
      <rPr>
        <sz val="9"/>
        <rFont val="Arial"/>
        <family val="2"/>
      </rPr>
      <t>(6 heures)</t>
    </r>
    <r>
      <rPr>
        <b/>
        <sz val="9"/>
        <rFont val="Arial"/>
        <family val="2"/>
      </rPr>
      <t xml:space="preserve"> / Settore di qualificazione Connoscenze professionali </t>
    </r>
    <r>
      <rPr>
        <sz val="9"/>
        <rFont val="Arial"/>
        <family val="2"/>
      </rPr>
      <t>(6 ore)</t>
    </r>
  </si>
  <si>
    <t>Angewandte Fachkenntnisse / Connaissances professionnelles appliquées / 
Conoscenze professionali applicate</t>
  </si>
  <si>
    <t>** Auf eine ganze oder halbe Note gerundet / A arrondir à une note entière ou à une demi-note / Arrotondare al punto o al mezzo punto</t>
  </si>
  <si>
    <t>Note **</t>
  </si>
  <si>
    <t>Erfahrungsnote des berufskundlichen Unterrichts** / Note d’école pour les connaissances professionnelles** / Nota scolastica relativa all’insegnamento professionale**</t>
  </si>
  <si>
    <t>Gewicht./
Coefficient/
Ponderaz.</t>
  </si>
  <si>
    <t xml:space="preserve">                     : 100 =  Gesamtnote* /
                                     Note globale* /
                                     Nota globale*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</si>
</sst>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
    <numFmt numFmtId="184" formatCode="#,##0.0"/>
  </numFmts>
  <fonts count="12" x14ac:knownFonts="1">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10"/>
      <color indexed="9"/>
      <name val="Arial"/>
      <family val="2"/>
    </font>
    <font>
      <b/>
      <sz val="7"/>
      <name val="Arial"/>
      <family val="2"/>
    </font>
    <font>
      <sz val="8"/>
      <name val="Tahoma"/>
      <family val="2"/>
    </font>
    <font>
      <sz val="7"/>
      <color rgb="FFFF0000"/>
      <name val="Arial"/>
      <family val="2"/>
    </font>
    <font>
      <sz val="7"/>
      <color theme="0"/>
      <name val="Arial"/>
      <family val="2"/>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diagonal/>
    </border>
    <border>
      <left/>
      <right style="thick">
        <color indexed="64"/>
      </right>
      <top style="thin">
        <color indexed="64"/>
      </top>
      <bottom/>
      <diagonal/>
    </border>
  </borders>
  <cellStyleXfs count="1">
    <xf numFmtId="0" fontId="0" fillId="0" borderId="0"/>
  </cellStyleXfs>
  <cellXfs count="135">
    <xf numFmtId="0" fontId="0" fillId="0" borderId="0" xfId="0"/>
    <xf numFmtId="0" fontId="2" fillId="0" borderId="0" xfId="0" applyFont="1"/>
    <xf numFmtId="0" fontId="3" fillId="0" borderId="0" xfId="0" applyFont="1"/>
    <xf numFmtId="0" fontId="4" fillId="0" borderId="0" xfId="0" applyFont="1"/>
    <xf numFmtId="49" fontId="4" fillId="0" borderId="0" xfId="0" applyNumberFormat="1" applyFont="1" applyAlignment="1">
      <alignment horizontal="left" vertical="top"/>
    </xf>
    <xf numFmtId="0" fontId="6" fillId="0" borderId="0" xfId="0" applyFont="1"/>
    <xf numFmtId="49" fontId="4" fillId="0" borderId="0" xfId="0" applyNumberFormat="1" applyFont="1" applyBorder="1" applyAlignment="1">
      <alignment horizontal="left" vertical="top" wrapText="1"/>
    </xf>
    <xf numFmtId="0" fontId="4" fillId="0" borderId="0" xfId="0" applyFont="1" applyBorder="1" applyAlignment="1">
      <alignment wrapText="1"/>
    </xf>
    <xf numFmtId="0" fontId="4" fillId="0" borderId="0" xfId="0" applyFont="1" applyBorder="1"/>
    <xf numFmtId="0" fontId="4" fillId="0" borderId="0" xfId="0" applyFont="1" applyBorder="1" applyAlignment="1">
      <alignment vertical="top"/>
    </xf>
    <xf numFmtId="0" fontId="4" fillId="0" borderId="0" xfId="0" applyFont="1" applyBorder="1" applyAlignment="1"/>
    <xf numFmtId="0" fontId="3" fillId="0" borderId="0" xfId="0" applyFont="1" applyBorder="1" applyAlignment="1"/>
    <xf numFmtId="0" fontId="7" fillId="0" borderId="0" xfId="0" applyFont="1" applyFill="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3" fillId="0" borderId="7" xfId="0" applyFont="1" applyFill="1" applyBorder="1" applyAlignment="1">
      <alignment vertical="center"/>
    </xf>
    <xf numFmtId="0" fontId="3" fillId="0" borderId="8" xfId="0" applyFont="1" applyFill="1" applyBorder="1" applyAlignment="1">
      <alignment vertical="center"/>
    </xf>
    <xf numFmtId="179" fontId="5" fillId="0" borderId="0" xfId="0" applyNumberFormat="1" applyFont="1" applyBorder="1" applyAlignment="1">
      <alignment horizontal="center" vertical="center"/>
    </xf>
    <xf numFmtId="0" fontId="5" fillId="0" borderId="9" xfId="0" applyFont="1" applyBorder="1" applyAlignment="1" applyProtection="1">
      <alignment horizontal="left"/>
      <protection locked="0"/>
    </xf>
    <xf numFmtId="49" fontId="4" fillId="0" borderId="10" xfId="0" applyNumberFormat="1" applyFont="1" applyBorder="1" applyAlignment="1">
      <alignment horizontal="left" vertical="top" wrapText="1"/>
    </xf>
    <xf numFmtId="179" fontId="5" fillId="0" borderId="10" xfId="0" applyNumberFormat="1" applyFont="1" applyBorder="1" applyAlignment="1">
      <alignment horizontal="center" vertical="center"/>
    </xf>
    <xf numFmtId="179" fontId="5" fillId="0" borderId="10" xfId="0" applyNumberFormat="1" applyFont="1" applyBorder="1" applyAlignment="1" applyProtection="1">
      <alignment horizontal="center" vertical="center"/>
      <protection locked="0"/>
    </xf>
    <xf numFmtId="179" fontId="5" fillId="0" borderId="11" xfId="0" applyNumberFormat="1" applyFont="1" applyBorder="1" applyAlignment="1">
      <alignment horizontal="center" vertical="center" wrapText="1"/>
    </xf>
    <xf numFmtId="179" fontId="5" fillId="0" borderId="12" xfId="0" applyNumberFormat="1" applyFont="1" applyBorder="1" applyAlignment="1">
      <alignment horizontal="center" vertical="center" wrapText="1"/>
    </xf>
    <xf numFmtId="0" fontId="5" fillId="0" borderId="0" xfId="0" applyFont="1" applyAlignment="1">
      <alignment horizontal="left"/>
    </xf>
    <xf numFmtId="14" fontId="5" fillId="0" borderId="9" xfId="0" applyNumberFormat="1" applyFont="1" applyBorder="1" applyAlignment="1" applyProtection="1">
      <alignment horizontal="left"/>
      <protection locked="0"/>
    </xf>
    <xf numFmtId="0" fontId="5" fillId="0" borderId="0" xfId="0" applyFont="1" applyFill="1" applyAlignment="1">
      <alignment vertical="top" wrapText="1"/>
    </xf>
    <xf numFmtId="0" fontId="6" fillId="0" borderId="0" xfId="0" applyFont="1" applyFill="1" applyAlignment="1"/>
    <xf numFmtId="0" fontId="5" fillId="0" borderId="0" xfId="0" applyFont="1" applyFill="1" applyBorder="1" applyAlignment="1">
      <alignment vertical="top" wrapText="1"/>
    </xf>
    <xf numFmtId="179" fontId="5" fillId="0" borderId="10" xfId="0" applyNumberFormat="1" applyFont="1" applyBorder="1" applyAlignment="1" applyProtection="1">
      <alignment horizontal="center" vertical="center"/>
    </xf>
    <xf numFmtId="0" fontId="4" fillId="0" borderId="0" xfId="0" applyFont="1" applyBorder="1" applyAlignment="1">
      <alignment vertical="top" wrapText="1"/>
    </xf>
    <xf numFmtId="179" fontId="5" fillId="0" borderId="11" xfId="0" applyNumberFormat="1" applyFont="1" applyFill="1" applyBorder="1" applyAlignment="1" applyProtection="1">
      <alignment horizontal="center" vertical="center"/>
    </xf>
    <xf numFmtId="179" fontId="5" fillId="0" borderId="10" xfId="0" applyNumberFormat="1" applyFont="1" applyFill="1" applyBorder="1" applyAlignment="1" applyProtection="1">
      <alignment horizontal="center" vertical="center"/>
    </xf>
    <xf numFmtId="179" fontId="5" fillId="0" borderId="0" xfId="0" applyNumberFormat="1" applyFont="1" applyFill="1" applyBorder="1" applyAlignment="1" applyProtection="1">
      <alignment horizontal="center" vertical="center"/>
    </xf>
    <xf numFmtId="49" fontId="4" fillId="0" borderId="13" xfId="0" applyNumberFormat="1" applyFont="1" applyBorder="1" applyAlignment="1">
      <alignment horizontal="left" vertical="top" wrapText="1"/>
    </xf>
    <xf numFmtId="0" fontId="0" fillId="0" borderId="0" xfId="0" applyBorder="1" applyAlignment="1">
      <alignment horizontal="left" vertical="center" wrapText="1"/>
    </xf>
    <xf numFmtId="0" fontId="8" fillId="0" borderId="0" xfId="0" applyFont="1" applyAlignment="1">
      <alignment horizontal="left" indent="2"/>
    </xf>
    <xf numFmtId="0" fontId="8" fillId="0" borderId="0" xfId="0" applyFont="1" applyAlignment="1">
      <alignment horizontal="left"/>
    </xf>
    <xf numFmtId="0" fontId="4" fillId="0" borderId="0" xfId="0" applyFont="1" applyAlignment="1">
      <alignment horizontal="left"/>
    </xf>
    <xf numFmtId="184" fontId="5" fillId="0" borderId="10" xfId="0" applyNumberFormat="1" applyFont="1" applyBorder="1" applyAlignment="1" applyProtection="1">
      <alignment horizontal="center" vertical="center"/>
    </xf>
    <xf numFmtId="49" fontId="4" fillId="0" borderId="0" xfId="0" applyNumberFormat="1" applyFont="1" applyAlignment="1">
      <alignment horizontal="left" vertical="top" wrapText="1"/>
    </xf>
    <xf numFmtId="179" fontId="5" fillId="0" borderId="13" xfId="0" applyNumberFormat="1" applyFont="1" applyBorder="1" applyAlignment="1" applyProtection="1">
      <alignment horizontal="center" vertical="center"/>
    </xf>
    <xf numFmtId="49" fontId="4" fillId="0" borderId="10" xfId="0" applyNumberFormat="1" applyFont="1" applyBorder="1" applyAlignment="1" applyProtection="1">
      <alignment horizontal="left" vertical="top" wrapText="1"/>
    </xf>
    <xf numFmtId="0" fontId="5" fillId="0" borderId="0" xfId="0" applyFont="1" applyAlignment="1"/>
    <xf numFmtId="0" fontId="4" fillId="0" borderId="14" xfId="0" applyFont="1" applyBorder="1" applyAlignment="1">
      <alignment vertical="top" wrapText="1"/>
    </xf>
    <xf numFmtId="0" fontId="4" fillId="0" borderId="14" xfId="0" applyFont="1" applyBorder="1" applyAlignment="1">
      <alignment vertical="center"/>
    </xf>
    <xf numFmtId="49" fontId="1" fillId="0" borderId="0" xfId="0" applyNumberFormat="1" applyFont="1" applyBorder="1" applyAlignment="1" applyProtection="1">
      <alignment horizontal="left"/>
    </xf>
    <xf numFmtId="0" fontId="4" fillId="0" borderId="0" xfId="0" applyFont="1" applyProtection="1"/>
    <xf numFmtId="0" fontId="8" fillId="0" borderId="0" xfId="0" applyFont="1" applyAlignment="1" applyProtection="1">
      <alignment horizontal="left" indent="2"/>
    </xf>
    <xf numFmtId="49" fontId="4" fillId="0" borderId="0" xfId="0" applyNumberFormat="1" applyFont="1" applyAlignment="1">
      <alignment vertical="top"/>
    </xf>
    <xf numFmtId="0" fontId="10" fillId="0" borderId="0" xfId="0" applyFont="1"/>
    <xf numFmtId="0" fontId="11" fillId="0" borderId="0" xfId="0" applyFont="1"/>
    <xf numFmtId="0" fontId="4" fillId="0" borderId="10" xfId="0" applyFont="1" applyBorder="1" applyAlignment="1">
      <alignment horizontal="left" vertical="center" wrapText="1"/>
    </xf>
    <xf numFmtId="9" fontId="5" fillId="0" borderId="10" xfId="0" applyNumberFormat="1" applyFont="1" applyFill="1" applyBorder="1" applyAlignment="1" applyProtection="1">
      <alignment horizontal="center" vertical="center"/>
    </xf>
    <xf numFmtId="0" fontId="5" fillId="0" borderId="0" xfId="0" applyFont="1" applyFill="1" applyAlignment="1">
      <alignment horizontal="center"/>
    </xf>
    <xf numFmtId="0" fontId="4" fillId="0" borderId="0" xfId="0" applyFont="1" applyAlignment="1">
      <alignment wrapText="1"/>
    </xf>
    <xf numFmtId="0" fontId="0" fillId="0" borderId="0" xfId="0" applyAlignment="1">
      <alignment wrapText="1"/>
    </xf>
    <xf numFmtId="0" fontId="5" fillId="0" borderId="19" xfId="0" applyFont="1" applyFill="1" applyBorder="1" applyAlignment="1">
      <alignment horizontal="center"/>
    </xf>
    <xf numFmtId="0" fontId="6" fillId="0" borderId="0" xfId="0" applyFont="1" applyFill="1" applyBorder="1" applyAlignment="1">
      <alignment horizontal="center"/>
    </xf>
    <xf numFmtId="0" fontId="6" fillId="0" borderId="20" xfId="0" applyFont="1" applyFill="1" applyBorder="1" applyAlignment="1">
      <alignment horizontal="center"/>
    </xf>
    <xf numFmtId="0" fontId="4" fillId="0" borderId="19" xfId="0" applyFont="1" applyBorder="1" applyAlignment="1">
      <alignment horizontal="center" wrapText="1"/>
    </xf>
    <xf numFmtId="0" fontId="4" fillId="0" borderId="0" xfId="0" applyFont="1" applyBorder="1" applyAlignment="1">
      <alignment horizontal="center"/>
    </xf>
    <xf numFmtId="0" fontId="4" fillId="0" borderId="20" xfId="0" applyFont="1" applyBorder="1" applyAlignment="1">
      <alignment horizontal="center"/>
    </xf>
    <xf numFmtId="0" fontId="5" fillId="0" borderId="0" xfId="0" applyFont="1" applyBorder="1" applyAlignment="1" applyProtection="1">
      <alignment horizontal="left" wrapText="1"/>
      <protection locked="0"/>
    </xf>
    <xf numFmtId="0" fontId="5" fillId="0" borderId="0" xfId="0" applyFont="1" applyBorder="1" applyAlignment="1" applyProtection="1">
      <alignment horizontal="left"/>
      <protection locked="0"/>
    </xf>
    <xf numFmtId="0" fontId="5" fillId="0" borderId="9" xfId="0" applyFont="1" applyBorder="1" applyAlignment="1" applyProtection="1">
      <alignment horizontal="left"/>
      <protection locked="0"/>
    </xf>
    <xf numFmtId="0" fontId="4" fillId="0" borderId="0" xfId="0" applyFont="1" applyAlignment="1">
      <alignment vertical="top" wrapText="1"/>
    </xf>
    <xf numFmtId="0" fontId="4" fillId="0" borderId="0" xfId="0" applyFont="1" applyAlignment="1">
      <alignment vertical="top"/>
    </xf>
    <xf numFmtId="0" fontId="6" fillId="0" borderId="14"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4" fillId="0" borderId="0" xfId="0" applyFont="1" applyAlignment="1">
      <alignment horizontal="left" vertical="top" wrapText="1"/>
    </xf>
    <xf numFmtId="0" fontId="5" fillId="0" borderId="0" xfId="0" applyFont="1" applyAlignment="1"/>
    <xf numFmtId="0" fontId="0" fillId="0" borderId="0" xfId="0" applyAlignment="1"/>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0" xfId="0" applyFont="1" applyAlignment="1">
      <alignment wrapText="1" shrinkToFit="1"/>
    </xf>
    <xf numFmtId="0" fontId="6" fillId="0" borderId="0" xfId="0" applyFont="1" applyFill="1" applyAlignment="1">
      <alignment horizontal="center"/>
    </xf>
    <xf numFmtId="0" fontId="4" fillId="0" borderId="0" xfId="0" applyFont="1" applyAlignment="1">
      <alignment vertical="top" wrapText="1" shrinkToFit="1"/>
    </xf>
    <xf numFmtId="0" fontId="4" fillId="0" borderId="0" xfId="0" applyFont="1"/>
    <xf numFmtId="0" fontId="5" fillId="0" borderId="0" xfId="0" applyFont="1" applyFill="1" applyAlignment="1">
      <alignment horizontal="center" wrapText="1"/>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4" fillId="0" borderId="0" xfId="0" applyFont="1" applyAlignment="1">
      <alignment horizontal="center" vertical="top" wrapText="1"/>
    </xf>
    <xf numFmtId="0" fontId="4" fillId="0" borderId="14"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49" fontId="4" fillId="0" borderId="14" xfId="0" applyNumberFormat="1" applyFont="1" applyBorder="1" applyAlignment="1">
      <alignment horizontal="center" vertical="top"/>
    </xf>
    <xf numFmtId="49" fontId="4" fillId="0" borderId="21" xfId="0" applyNumberFormat="1" applyFont="1" applyBorder="1" applyAlignment="1">
      <alignment horizontal="center" vertical="top"/>
    </xf>
    <xf numFmtId="49" fontId="4" fillId="0" borderId="22" xfId="0" applyNumberFormat="1" applyFont="1" applyBorder="1" applyAlignment="1">
      <alignment horizontal="center" vertical="top"/>
    </xf>
    <xf numFmtId="0" fontId="4" fillId="0" borderId="14"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49" fontId="4" fillId="0" borderId="14" xfId="0" applyNumberFormat="1" applyFont="1" applyBorder="1" applyAlignment="1">
      <alignment vertical="top" wrapText="1"/>
    </xf>
    <xf numFmtId="49" fontId="4" fillId="0" borderId="21" xfId="0" applyNumberFormat="1" applyFont="1" applyBorder="1" applyAlignment="1">
      <alignment vertical="top" wrapText="1"/>
    </xf>
    <xf numFmtId="49" fontId="4" fillId="0" borderId="22" xfId="0" applyNumberFormat="1" applyFont="1" applyBorder="1" applyAlignment="1">
      <alignment vertical="top" wrapText="1"/>
    </xf>
    <xf numFmtId="49" fontId="4" fillId="0" borderId="14" xfId="0" applyNumberFormat="1" applyFont="1" applyBorder="1" applyAlignment="1">
      <alignment horizontal="left" vertical="top" wrapText="1"/>
    </xf>
    <xf numFmtId="49" fontId="4" fillId="0" borderId="21" xfId="0" applyNumberFormat="1" applyFont="1" applyBorder="1" applyAlignment="1">
      <alignment horizontal="left" vertical="top" wrapText="1"/>
    </xf>
    <xf numFmtId="49" fontId="4" fillId="0" borderId="22" xfId="0" applyNumberFormat="1" applyFont="1" applyBorder="1" applyAlignment="1">
      <alignment horizontal="left" vertical="top" wrapText="1"/>
    </xf>
    <xf numFmtId="49" fontId="4" fillId="0" borderId="10" xfId="0" applyNumberFormat="1" applyFont="1" applyBorder="1" applyAlignment="1" applyProtection="1">
      <alignment horizontal="left" vertical="top" wrapText="1"/>
      <protection locked="0"/>
    </xf>
    <xf numFmtId="0" fontId="4" fillId="0" borderId="0" xfId="0" applyFont="1" applyAlignment="1">
      <alignment horizontal="center"/>
    </xf>
    <xf numFmtId="0" fontId="5" fillId="0" borderId="0" xfId="0" applyFont="1" applyFill="1" applyAlignment="1">
      <alignment vertical="top" wrapText="1"/>
    </xf>
    <xf numFmtId="0" fontId="6" fillId="0" borderId="0" xfId="0" applyFont="1" applyFill="1" applyAlignment="1"/>
    <xf numFmtId="0" fontId="5" fillId="0" borderId="9" xfId="0" applyFont="1" applyBorder="1" applyAlignment="1"/>
    <xf numFmtId="0" fontId="4" fillId="0" borderId="14"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49" fontId="1" fillId="0" borderId="9" xfId="0" applyNumberFormat="1" applyFont="1" applyBorder="1" applyAlignment="1" applyProtection="1">
      <alignment horizontal="left"/>
      <protection locked="0"/>
    </xf>
    <xf numFmtId="0" fontId="1" fillId="0" borderId="9" xfId="0" applyFont="1" applyBorder="1" applyAlignment="1" applyProtection="1">
      <alignment horizontal="left"/>
      <protection locked="0"/>
    </xf>
    <xf numFmtId="0" fontId="4" fillId="0" borderId="1" xfId="0" applyFont="1" applyBorder="1" applyAlignment="1">
      <alignment horizontal="left" vertical="top" wrapText="1"/>
    </xf>
    <xf numFmtId="0" fontId="4" fillId="0" borderId="24" xfId="0" applyFont="1" applyBorder="1" applyAlignment="1">
      <alignment horizontal="left" vertical="top" wrapText="1"/>
    </xf>
    <xf numFmtId="0" fontId="5" fillId="0" borderId="0" xfId="0" applyFont="1" applyAlignment="1">
      <alignment horizontal="left" vertical="top" wrapText="1"/>
    </xf>
    <xf numFmtId="10" fontId="4" fillId="0" borderId="14" xfId="0" applyNumberFormat="1" applyFont="1" applyBorder="1" applyAlignment="1">
      <alignment horizontal="left" vertical="top" wrapText="1"/>
    </xf>
    <xf numFmtId="10" fontId="4" fillId="0" borderId="21" xfId="0" applyNumberFormat="1" applyFont="1" applyBorder="1" applyAlignment="1">
      <alignment horizontal="left" vertical="top" wrapText="1"/>
    </xf>
    <xf numFmtId="10" fontId="4" fillId="0" borderId="22" xfId="0" applyNumberFormat="1" applyFont="1" applyBorder="1" applyAlignment="1">
      <alignment horizontal="left" vertical="top" wrapText="1"/>
    </xf>
    <xf numFmtId="49" fontId="4" fillId="0" borderId="0" xfId="0" applyNumberFormat="1" applyFont="1" applyAlignment="1">
      <alignment horizontal="left" vertical="top" wrapText="1"/>
    </xf>
    <xf numFmtId="0" fontId="4" fillId="0" borderId="1" xfId="0" applyFont="1" applyBorder="1" applyAlignment="1">
      <alignment vertical="top" wrapText="1"/>
    </xf>
    <xf numFmtId="0" fontId="4" fillId="0" borderId="2" xfId="0" applyFont="1" applyBorder="1" applyAlignment="1">
      <alignment vertical="top"/>
    </xf>
    <xf numFmtId="0" fontId="4" fillId="0" borderId="1" xfId="0" applyFont="1" applyBorder="1" applyAlignment="1">
      <alignment horizontal="right" vertical="top" wrapText="1"/>
    </xf>
    <xf numFmtId="0" fontId="4" fillId="0" borderId="23" xfId="0" applyFont="1" applyBorder="1" applyAlignment="1">
      <alignment horizontal="right" vertical="top"/>
    </xf>
    <xf numFmtId="49" fontId="4" fillId="0" borderId="14" xfId="0" applyNumberFormat="1" applyFont="1" applyBorder="1" applyAlignment="1" applyProtection="1">
      <alignment horizontal="center" vertical="top" wrapText="1"/>
      <protection locked="0"/>
    </xf>
    <xf numFmtId="49" fontId="4" fillId="0" borderId="21" xfId="0" applyNumberFormat="1" applyFont="1" applyBorder="1" applyAlignment="1" applyProtection="1">
      <alignment horizontal="center" vertical="top" wrapText="1"/>
      <protection locked="0"/>
    </xf>
    <xf numFmtId="49" fontId="4" fillId="0" borderId="22" xfId="0" applyNumberFormat="1" applyFont="1" applyBorder="1" applyAlignment="1" applyProtection="1">
      <alignment horizontal="center" vertical="top" wrapText="1"/>
      <protection locked="0"/>
    </xf>
    <xf numFmtId="0" fontId="4" fillId="0" borderId="0" xfId="0" applyFont="1" applyBorder="1" applyAlignment="1">
      <alignment vertical="top" wrapText="1"/>
    </xf>
    <xf numFmtId="0" fontId="4" fillId="0" borderId="0" xfId="0" applyFont="1" applyBorder="1" applyAlignment="1">
      <alignment vertical="top"/>
    </xf>
    <xf numFmtId="49" fontId="4" fillId="0" borderId="10"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0" fontId="5" fillId="0" borderId="0" xfId="0" applyFont="1" applyFill="1" applyAlignment="1">
      <alignment horizontal="left" vertical="top" wrapText="1"/>
    </xf>
    <xf numFmtId="0" fontId="6" fillId="0" borderId="0" xfId="0" applyFont="1" applyFill="1" applyAlignment="1">
      <alignment horizontal="left"/>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44</xdr:row>
      <xdr:rowOff>0</xdr:rowOff>
    </xdr:from>
    <xdr:to>
      <xdr:col>6</xdr:col>
      <xdr:colOff>866775</xdr:colOff>
      <xdr:row>44</xdr:row>
      <xdr:rowOff>1514475</xdr:rowOff>
    </xdr:to>
    <xdr:pic>
      <xdr:nvPicPr>
        <xdr:cNvPr id="4126" name="Picture 1" descr="Unbenannt">
          <a:extLst>
            <a:ext uri="{FF2B5EF4-FFF2-40B4-BE49-F238E27FC236}">
              <a16:creationId xmlns:a16="http://schemas.microsoft.com/office/drawing/2014/main" id="{1EA29813-5E5D-FD51-DCA2-BCC9FE116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705850"/>
          <a:ext cx="60674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152400</xdr:rowOff>
        </xdr:from>
        <xdr:to>
          <xdr:col>1</xdr:col>
          <xdr:colOff>304800</xdr:colOff>
          <xdr:row>5</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5ECEB37B-BCDD-5885-675F-A07BB44F1F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123825</xdr:rowOff>
        </xdr:from>
        <xdr:to>
          <xdr:col>1</xdr:col>
          <xdr:colOff>304800</xdr:colOff>
          <xdr:row>6</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1E40A6C7-0117-9866-4113-F5C339A69A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123825</xdr:rowOff>
        </xdr:from>
        <xdr:to>
          <xdr:col>1</xdr:col>
          <xdr:colOff>304800</xdr:colOff>
          <xdr:row>7</xdr:row>
          <xdr:rowOff>57150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509C8897-5426-AC6A-9F04-70FE79E800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123825</xdr:rowOff>
        </xdr:from>
        <xdr:to>
          <xdr:col>1</xdr:col>
          <xdr:colOff>304800</xdr:colOff>
          <xdr:row>8</xdr:row>
          <xdr:rowOff>57150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471A4F2C-DEC5-3E19-0FE9-9B865B83A9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
  <sheetViews>
    <sheetView workbookViewId="0">
      <selection activeCell="J18" sqref="J18"/>
    </sheetView>
  </sheetViews>
  <sheetFormatPr baseColWidth="10" defaultRowHeight="12.75" x14ac:dyDescent="0.2"/>
  <cols>
    <col min="1" max="1" width="8.85546875" customWidth="1"/>
    <col min="2" max="2" width="17" customWidth="1"/>
    <col min="3" max="7" width="13.140625" customWidth="1"/>
  </cols>
  <sheetData>
    <row r="1" spans="1:8" s="3" customFormat="1" ht="14.25" customHeight="1" x14ac:dyDescent="0.2">
      <c r="A1" s="28" t="s">
        <v>32</v>
      </c>
      <c r="B1" s="76" t="s">
        <v>51</v>
      </c>
      <c r="C1" s="76"/>
      <c r="D1" s="76"/>
      <c r="E1" s="77"/>
      <c r="F1" s="75" t="s">
        <v>20</v>
      </c>
      <c r="G1" s="29"/>
    </row>
    <row r="2" spans="1:8" s="3" customFormat="1" ht="14.25" customHeight="1" x14ac:dyDescent="0.2">
      <c r="A2" s="28">
        <v>65327</v>
      </c>
      <c r="B2" s="76" t="s">
        <v>52</v>
      </c>
      <c r="C2" s="76"/>
      <c r="D2" s="76"/>
      <c r="E2" s="77"/>
      <c r="F2" s="75"/>
      <c r="G2" s="11"/>
    </row>
    <row r="3" spans="1:8" s="3" customFormat="1" ht="14.25" customHeight="1" x14ac:dyDescent="0.2">
      <c r="B3" s="76" t="s">
        <v>53</v>
      </c>
      <c r="C3" s="76"/>
      <c r="D3" s="76"/>
      <c r="E3" s="77"/>
      <c r="F3" s="78" t="s">
        <v>21</v>
      </c>
      <c r="G3" s="22"/>
    </row>
    <row r="4" spans="1:8" s="3" customFormat="1" ht="13.5" customHeight="1" x14ac:dyDescent="0.15">
      <c r="B4" s="51"/>
      <c r="F4" s="79"/>
    </row>
    <row r="5" spans="1:8" s="3" customFormat="1" ht="11.25" customHeight="1" x14ac:dyDescent="0.15">
      <c r="A5" s="3" t="s">
        <v>27</v>
      </c>
      <c r="B5" s="52" t="s">
        <v>54</v>
      </c>
      <c r="E5" s="41">
        <v>65324</v>
      </c>
      <c r="F5" s="39"/>
      <c r="G5" s="41"/>
    </row>
    <row r="6" spans="1:8" s="3" customFormat="1" ht="11.25" customHeight="1" x14ac:dyDescent="0.15">
      <c r="B6" s="52" t="s">
        <v>55</v>
      </c>
      <c r="E6" s="41">
        <v>65325</v>
      </c>
      <c r="F6" s="39"/>
      <c r="G6" s="42"/>
    </row>
    <row r="7" spans="1:8" s="3" customFormat="1" ht="11.25" customHeight="1" x14ac:dyDescent="0.15">
      <c r="B7" s="52" t="s">
        <v>56</v>
      </c>
      <c r="E7" s="41">
        <v>65326</v>
      </c>
      <c r="F7" s="39"/>
      <c r="G7" s="42"/>
    </row>
    <row r="8" spans="1:8" s="3" customFormat="1" ht="11.25" customHeight="1" x14ac:dyDescent="0.15">
      <c r="B8" s="52" t="s">
        <v>57</v>
      </c>
      <c r="E8" s="41">
        <v>65327</v>
      </c>
      <c r="F8" s="39"/>
      <c r="G8" s="42"/>
    </row>
    <row r="9" spans="1:8" s="3" customFormat="1" ht="11.25" customHeight="1" x14ac:dyDescent="0.15">
      <c r="B9" s="40"/>
      <c r="F9" s="39"/>
      <c r="G9" s="41"/>
    </row>
    <row r="10" spans="1:8" s="3" customFormat="1" ht="9" customHeight="1" thickBot="1" x14ac:dyDescent="0.2">
      <c r="F10" s="39"/>
    </row>
    <row r="11" spans="1:8" s="2" customFormat="1" ht="17.25" customHeight="1" x14ac:dyDescent="0.2">
      <c r="A11" s="19"/>
      <c r="B11" s="85" t="s">
        <v>23</v>
      </c>
      <c r="C11" s="85"/>
      <c r="D11" s="85"/>
      <c r="E11" s="85"/>
      <c r="F11" s="85"/>
      <c r="G11" s="20"/>
      <c r="H11" s="12"/>
    </row>
    <row r="12" spans="1:8" s="2" customFormat="1" ht="17.25" customHeight="1" thickBot="1" x14ac:dyDescent="0.25">
      <c r="A12" s="86" t="s">
        <v>24</v>
      </c>
      <c r="B12" s="87"/>
      <c r="C12" s="87"/>
      <c r="D12" s="87"/>
      <c r="E12" s="87"/>
      <c r="F12" s="87"/>
      <c r="G12" s="88"/>
      <c r="H12" s="12"/>
    </row>
    <row r="13" spans="1:8" s="3" customFormat="1" ht="6.75" customHeight="1" x14ac:dyDescent="0.15"/>
    <row r="14" spans="1:8" s="3" customFormat="1" ht="21" customHeight="1" x14ac:dyDescent="0.15">
      <c r="A14" s="89" t="s">
        <v>33</v>
      </c>
      <c r="B14" s="89"/>
      <c r="C14" s="89"/>
      <c r="D14" s="89"/>
      <c r="E14" s="89"/>
      <c r="F14" s="89"/>
      <c r="G14" s="89"/>
    </row>
    <row r="15" spans="1:8" s="2" customFormat="1" ht="10.5" customHeight="1" x14ac:dyDescent="0.2"/>
    <row r="16" spans="1:8" s="5" customFormat="1" ht="12" customHeight="1" x14ac:dyDescent="0.2">
      <c r="A16" s="84" t="s">
        <v>17</v>
      </c>
      <c r="B16" s="84"/>
      <c r="C16" s="84"/>
      <c r="D16" s="84"/>
      <c r="E16" s="84"/>
      <c r="F16" s="84"/>
      <c r="G16" s="84"/>
    </row>
    <row r="17" spans="1:7" s="3" customFormat="1" ht="9" x14ac:dyDescent="0.15"/>
    <row r="18" spans="1:7" s="3" customFormat="1" ht="9" x14ac:dyDescent="0.15">
      <c r="A18" s="59" t="s">
        <v>0</v>
      </c>
      <c r="B18" s="59"/>
      <c r="C18" s="68"/>
      <c r="D18" s="68"/>
      <c r="E18" s="68"/>
      <c r="F18" s="68"/>
      <c r="G18" s="68"/>
    </row>
    <row r="19" spans="1:7" s="5" customFormat="1" ht="10.5" customHeight="1" x14ac:dyDescent="0.2">
      <c r="A19" s="60"/>
      <c r="B19" s="60"/>
      <c r="C19" s="69"/>
      <c r="D19" s="69"/>
      <c r="E19" s="69"/>
      <c r="F19" s="69"/>
      <c r="G19" s="69"/>
    </row>
    <row r="20" spans="1:7" s="3" customFormat="1" ht="9" x14ac:dyDescent="0.15"/>
    <row r="21" spans="1:7" s="3" customFormat="1" ht="9" x14ac:dyDescent="0.15">
      <c r="A21" s="59" t="s">
        <v>5</v>
      </c>
      <c r="B21" s="59"/>
      <c r="C21" s="67"/>
      <c r="D21" s="68"/>
      <c r="E21" s="68"/>
      <c r="F21" s="68"/>
      <c r="G21" s="68"/>
    </row>
    <row r="22" spans="1:7" s="5" customFormat="1" ht="12" x14ac:dyDescent="0.2">
      <c r="A22" s="60"/>
      <c r="B22" s="60"/>
      <c r="C22" s="69"/>
      <c r="D22" s="69"/>
      <c r="E22" s="69"/>
      <c r="F22" s="69"/>
      <c r="G22" s="69"/>
    </row>
    <row r="23" spans="1:7" s="2" customFormat="1" ht="11.25" customHeight="1" x14ac:dyDescent="0.2"/>
    <row r="24" spans="1:7" s="3" customFormat="1" ht="4.5" customHeight="1" x14ac:dyDescent="0.15">
      <c r="A24" s="13"/>
      <c r="B24" s="14"/>
      <c r="C24" s="14"/>
      <c r="D24" s="14"/>
      <c r="E24" s="14"/>
      <c r="F24" s="14"/>
      <c r="G24" s="15"/>
    </row>
    <row r="25" spans="1:7" s="5" customFormat="1" ht="12" x14ac:dyDescent="0.2">
      <c r="A25" s="61" t="s">
        <v>1</v>
      </c>
      <c r="B25" s="62"/>
      <c r="C25" s="62"/>
      <c r="D25" s="62"/>
      <c r="E25" s="62"/>
      <c r="F25" s="62"/>
      <c r="G25" s="63"/>
    </row>
    <row r="26" spans="1:7" s="3" customFormat="1" ht="9" x14ac:dyDescent="0.15">
      <c r="A26" s="64" t="s">
        <v>2</v>
      </c>
      <c r="B26" s="65"/>
      <c r="C26" s="65"/>
      <c r="D26" s="65"/>
      <c r="E26" s="65"/>
      <c r="F26" s="65"/>
      <c r="G26" s="66"/>
    </row>
    <row r="27" spans="1:7" s="3" customFormat="1" ht="3.75" customHeight="1" x14ac:dyDescent="0.15">
      <c r="A27" s="16"/>
      <c r="B27" s="17"/>
      <c r="C27" s="17"/>
      <c r="D27" s="17"/>
      <c r="E27" s="17"/>
      <c r="F27" s="17"/>
      <c r="G27" s="18"/>
    </row>
    <row r="28" spans="1:7" s="2" customFormat="1" ht="10.5" customHeight="1" x14ac:dyDescent="0.2"/>
    <row r="29" spans="1:7" s="5" customFormat="1" ht="12" x14ac:dyDescent="0.2">
      <c r="A29" s="58" t="s">
        <v>3</v>
      </c>
      <c r="B29" s="81"/>
      <c r="C29" s="81"/>
      <c r="D29" s="81"/>
      <c r="E29" s="81"/>
      <c r="F29" s="81"/>
      <c r="G29" s="81"/>
    </row>
    <row r="30" spans="1:7" s="3" customFormat="1" ht="9" x14ac:dyDescent="0.15"/>
    <row r="31" spans="1:7" s="3" customFormat="1" ht="30" customHeight="1" x14ac:dyDescent="0.15">
      <c r="A31" s="70" t="s">
        <v>16</v>
      </c>
      <c r="B31" s="71"/>
      <c r="C31" s="71"/>
      <c r="D31" s="71"/>
      <c r="E31" s="71"/>
      <c r="F31" s="71"/>
      <c r="G31" s="71"/>
    </row>
    <row r="32" spans="1:7" s="3" customFormat="1" ht="9" x14ac:dyDescent="0.15"/>
    <row r="33" spans="1:7" s="3" customFormat="1" ht="172.5" customHeight="1" x14ac:dyDescent="0.15">
      <c r="A33" s="72"/>
      <c r="B33" s="73"/>
      <c r="C33" s="73"/>
      <c r="D33" s="73"/>
      <c r="E33" s="73"/>
      <c r="F33" s="73"/>
      <c r="G33" s="74"/>
    </row>
    <row r="34" spans="1:7" s="3" customFormat="1" ht="9" x14ac:dyDescent="0.15"/>
    <row r="35" spans="1:7" s="3" customFormat="1" ht="9" x14ac:dyDescent="0.15">
      <c r="A35" s="80" t="s">
        <v>6</v>
      </c>
      <c r="B35" s="80"/>
      <c r="C35" s="80"/>
      <c r="E35" s="80" t="s">
        <v>19</v>
      </c>
      <c r="F35" s="80"/>
      <c r="G35" s="80"/>
    </row>
    <row r="36" spans="1:7" s="3" customFormat="1" ht="9" x14ac:dyDescent="0.15">
      <c r="A36" s="80"/>
      <c r="B36" s="80"/>
      <c r="C36" s="80"/>
      <c r="E36" s="80"/>
      <c r="F36" s="80"/>
      <c r="G36" s="80"/>
    </row>
    <row r="37" spans="1:7" s="3" customFormat="1" ht="29.25" customHeight="1" x14ac:dyDescent="0.2">
      <c r="A37" s="69"/>
      <c r="B37" s="69"/>
      <c r="C37" s="69"/>
      <c r="E37" s="69"/>
      <c r="F37" s="69"/>
      <c r="G37" s="69"/>
    </row>
    <row r="38" spans="1:7" s="3" customFormat="1" ht="29.25" customHeight="1" x14ac:dyDescent="0.2">
      <c r="E38" s="69"/>
      <c r="F38" s="69"/>
      <c r="G38" s="69"/>
    </row>
    <row r="39" spans="1:7" s="3" customFormat="1" ht="9" customHeight="1" x14ac:dyDescent="0.15">
      <c r="E39" s="10"/>
      <c r="F39" s="10"/>
      <c r="G39" s="10"/>
    </row>
    <row r="40" spans="1:7" s="3" customFormat="1" ht="9" x14ac:dyDescent="0.15">
      <c r="A40" s="82" t="s">
        <v>4</v>
      </c>
      <c r="B40" s="83"/>
      <c r="C40" s="83"/>
      <c r="D40" s="83"/>
      <c r="E40" s="83"/>
      <c r="F40" s="83"/>
      <c r="G40" s="83"/>
    </row>
    <row r="41" spans="1:7" s="3" customFormat="1" ht="9" x14ac:dyDescent="0.15">
      <c r="A41" s="83"/>
      <c r="B41" s="83"/>
      <c r="C41" s="83"/>
      <c r="D41" s="83"/>
      <c r="E41" s="83"/>
      <c r="F41" s="83"/>
      <c r="G41" s="83"/>
    </row>
    <row r="42" spans="1:7" s="3" customFormat="1" ht="12.75" customHeight="1" x14ac:dyDescent="0.15">
      <c r="A42" s="83"/>
      <c r="B42" s="83"/>
      <c r="C42" s="83"/>
      <c r="D42" s="83"/>
      <c r="E42" s="83"/>
      <c r="F42" s="83"/>
      <c r="G42" s="83"/>
    </row>
    <row r="43" spans="1:7" s="3" customFormat="1" ht="9" hidden="1" x14ac:dyDescent="0.15">
      <c r="A43" s="83"/>
      <c r="B43" s="83"/>
      <c r="C43" s="83"/>
      <c r="D43" s="83"/>
      <c r="E43" s="83"/>
      <c r="F43" s="83"/>
      <c r="G43" s="83"/>
    </row>
    <row r="44" spans="1:7" s="3" customFormat="1" ht="12" x14ac:dyDescent="0.2">
      <c r="A44" s="58" t="s">
        <v>15</v>
      </c>
      <c r="B44" s="58"/>
      <c r="C44" s="58"/>
      <c r="D44" s="58"/>
      <c r="E44" s="58"/>
      <c r="F44" s="58"/>
      <c r="G44" s="58"/>
    </row>
    <row r="45" spans="1:7" s="3" customFormat="1" ht="120.75" customHeight="1" x14ac:dyDescent="0.15"/>
  </sheetData>
  <sheetProtection password="CF73" sheet="1" objects="1" scenarios="1"/>
  <mergeCells count="25">
    <mergeCell ref="A40:G43"/>
    <mergeCell ref="A16:G16"/>
    <mergeCell ref="B11:F11"/>
    <mergeCell ref="A12:G12"/>
    <mergeCell ref="A14:G14"/>
    <mergeCell ref="E38:G38"/>
    <mergeCell ref="C18:G19"/>
    <mergeCell ref="F1:F2"/>
    <mergeCell ref="B2:E2"/>
    <mergeCell ref="B3:E3"/>
    <mergeCell ref="F3:F4"/>
    <mergeCell ref="B1:E1"/>
    <mergeCell ref="E35:G36"/>
    <mergeCell ref="A35:C36"/>
    <mergeCell ref="A29:G29"/>
    <mergeCell ref="A44:G44"/>
    <mergeCell ref="A18:B19"/>
    <mergeCell ref="A21:B22"/>
    <mergeCell ref="A25:G25"/>
    <mergeCell ref="A26:G26"/>
    <mergeCell ref="C21:G22"/>
    <mergeCell ref="A37:C37"/>
    <mergeCell ref="E37:G37"/>
    <mergeCell ref="A31:G31"/>
    <mergeCell ref="A33:G33"/>
  </mergeCells>
  <phoneticPr fontId="0" type="noConversion"/>
  <pageMargins left="0.59055118110236227" right="0.59055118110236227" top="0.39370078740157483" bottom="0.39370078740157483" header="0.51181102362204722" footer="0.51181102362204722"/>
  <pageSetup paperSize="9" orientation="portrait" r:id="rId1"/>
  <headerFooter alignWithMargins="0"/>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xdr:col>
                    <xdr:colOff>0</xdr:colOff>
                    <xdr:row>3</xdr:row>
                    <xdr:rowOff>152400</xdr:rowOff>
                  </from>
                  <to>
                    <xdr:col>1</xdr:col>
                    <xdr:colOff>304800</xdr:colOff>
                    <xdr:row>5</xdr:row>
                    <xdr:rowOff>57150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0</xdr:colOff>
                    <xdr:row>4</xdr:row>
                    <xdr:rowOff>123825</xdr:rowOff>
                  </from>
                  <to>
                    <xdr:col>1</xdr:col>
                    <xdr:colOff>304800</xdr:colOff>
                    <xdr:row>6</xdr:row>
                    <xdr:rowOff>57150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0</xdr:colOff>
                    <xdr:row>5</xdr:row>
                    <xdr:rowOff>123825</xdr:rowOff>
                  </from>
                  <to>
                    <xdr:col>1</xdr:col>
                    <xdr:colOff>304800</xdr:colOff>
                    <xdr:row>7</xdr:row>
                    <xdr:rowOff>57150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1</xdr:col>
                    <xdr:colOff>0</xdr:colOff>
                    <xdr:row>6</xdr:row>
                    <xdr:rowOff>123825</xdr:rowOff>
                  </from>
                  <to>
                    <xdr:col>1</xdr:col>
                    <xdr:colOff>304800</xdr:colOff>
                    <xdr:row>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6"/>
  <sheetViews>
    <sheetView showZeros="0" tabSelected="1" zoomScale="120" zoomScaleNormal="120" workbookViewId="0">
      <selection activeCell="E33" sqref="E33"/>
    </sheetView>
  </sheetViews>
  <sheetFormatPr baseColWidth="10" defaultRowHeight="12.75" x14ac:dyDescent="0.2"/>
  <cols>
    <col min="1" max="1" width="2.28515625" style="1" customWidth="1"/>
    <col min="2" max="3" width="13.42578125" customWidth="1"/>
    <col min="5" max="7" width="7.7109375" customWidth="1"/>
    <col min="8" max="8" width="13.42578125" customWidth="1"/>
    <col min="9" max="9" width="12" customWidth="1"/>
    <col min="10" max="10" width="8.140625" customWidth="1"/>
    <col min="12" max="12" width="11.42578125" style="2" customWidth="1"/>
  </cols>
  <sheetData>
    <row r="1" spans="1:12" s="3" customFormat="1" ht="15" customHeight="1" x14ac:dyDescent="0.2">
      <c r="A1" s="47" t="s">
        <v>61</v>
      </c>
      <c r="B1" s="47"/>
      <c r="F1" s="106" t="s">
        <v>22</v>
      </c>
      <c r="G1" s="106"/>
      <c r="H1" s="109" t="str">
        <f>REPT(Vorderseite!C18,1)</f>
        <v/>
      </c>
      <c r="I1" s="109"/>
      <c r="J1" s="109"/>
    </row>
    <row r="2" spans="1:12" s="3" customFormat="1" ht="11.25" customHeight="1" x14ac:dyDescent="0.15"/>
    <row r="3" spans="1:12" s="3" customFormat="1" ht="9" x14ac:dyDescent="0.15">
      <c r="A3" s="107" t="s">
        <v>62</v>
      </c>
      <c r="B3" s="107"/>
      <c r="C3" s="107"/>
      <c r="D3" s="107"/>
      <c r="E3" s="107"/>
      <c r="F3" s="107"/>
      <c r="G3" s="107"/>
      <c r="H3" s="107"/>
      <c r="I3" s="107"/>
      <c r="J3" s="108"/>
    </row>
    <row r="4" spans="1:12" s="3" customFormat="1" ht="17.25" customHeight="1" x14ac:dyDescent="0.15">
      <c r="A4" s="107"/>
      <c r="B4" s="107"/>
      <c r="C4" s="107"/>
      <c r="D4" s="107"/>
      <c r="E4" s="107"/>
      <c r="F4" s="107"/>
      <c r="G4" s="107"/>
      <c r="H4" s="107"/>
      <c r="I4" s="107"/>
      <c r="J4" s="108"/>
    </row>
    <row r="5" spans="1:12" s="3" customFormat="1" ht="14.25" customHeight="1" x14ac:dyDescent="0.15">
      <c r="A5" s="110" t="s">
        <v>7</v>
      </c>
      <c r="B5" s="111"/>
      <c r="C5" s="111"/>
      <c r="D5" s="111"/>
      <c r="E5" s="111"/>
      <c r="F5" s="112"/>
      <c r="G5" s="49" t="s">
        <v>66</v>
      </c>
      <c r="H5" s="90" t="s">
        <v>9</v>
      </c>
      <c r="I5" s="91"/>
      <c r="J5" s="92"/>
      <c r="L5" s="55">
        <v>1</v>
      </c>
    </row>
    <row r="6" spans="1:12" s="3" customFormat="1" ht="21" customHeight="1" x14ac:dyDescent="0.15">
      <c r="A6" s="46" t="s">
        <v>8</v>
      </c>
      <c r="B6" s="102" t="s">
        <v>50</v>
      </c>
      <c r="C6" s="103"/>
      <c r="D6" s="103"/>
      <c r="E6" s="103"/>
      <c r="F6" s="104"/>
      <c r="G6" s="25"/>
      <c r="H6" s="105"/>
      <c r="I6" s="105"/>
      <c r="J6" s="105"/>
      <c r="L6" s="55">
        <v>1.5</v>
      </c>
    </row>
    <row r="7" spans="1:12" s="3" customFormat="1" ht="21" customHeight="1" x14ac:dyDescent="0.15">
      <c r="A7" s="46" t="s">
        <v>11</v>
      </c>
      <c r="B7" s="102" t="s">
        <v>45</v>
      </c>
      <c r="C7" s="103"/>
      <c r="D7" s="103"/>
      <c r="E7" s="103"/>
      <c r="F7" s="104"/>
      <c r="G7" s="25"/>
      <c r="H7" s="126"/>
      <c r="I7" s="127"/>
      <c r="J7" s="128"/>
      <c r="L7" s="55">
        <v>2</v>
      </c>
    </row>
    <row r="8" spans="1:12" s="3" customFormat="1" ht="21" customHeight="1" thickBot="1" x14ac:dyDescent="0.2">
      <c r="A8" s="46" t="s">
        <v>34</v>
      </c>
      <c r="B8" s="102" t="s">
        <v>46</v>
      </c>
      <c r="C8" s="103"/>
      <c r="D8" s="103"/>
      <c r="E8" s="103"/>
      <c r="F8" s="104"/>
      <c r="G8" s="25"/>
      <c r="H8" s="105"/>
      <c r="I8" s="105"/>
      <c r="J8" s="105"/>
      <c r="L8" s="55">
        <v>2.5</v>
      </c>
    </row>
    <row r="9" spans="1:12" s="3" customFormat="1" ht="28.5" customHeight="1" thickTop="1" thickBot="1" x14ac:dyDescent="0.2">
      <c r="A9" s="30"/>
      <c r="B9" s="9"/>
      <c r="C9" s="30"/>
      <c r="D9" s="30"/>
      <c r="E9" s="30"/>
      <c r="F9" s="30"/>
      <c r="G9" s="36">
        <f>ROUND(SUM(G6:G8),2)</f>
        <v>0</v>
      </c>
      <c r="H9" s="129" t="s">
        <v>38</v>
      </c>
      <c r="I9" s="130"/>
      <c r="J9" s="35">
        <f>ROUND(SUM(G9)/3,1)</f>
        <v>0</v>
      </c>
      <c r="L9" s="55">
        <v>3</v>
      </c>
    </row>
    <row r="10" spans="1:12" s="3" customFormat="1" ht="11.25" customHeight="1" thickTop="1" x14ac:dyDescent="0.15">
      <c r="A10" s="30"/>
      <c r="B10" s="9"/>
      <c r="C10" s="30"/>
      <c r="D10" s="30"/>
      <c r="E10" s="30"/>
      <c r="F10" s="30"/>
      <c r="G10" s="32"/>
      <c r="H10" s="34"/>
      <c r="I10" s="9"/>
      <c r="J10" s="37"/>
      <c r="L10" s="55">
        <v>3.5</v>
      </c>
    </row>
    <row r="11" spans="1:12" s="5" customFormat="1" ht="12" x14ac:dyDescent="0.2">
      <c r="A11" s="107" t="s">
        <v>63</v>
      </c>
      <c r="B11" s="107"/>
      <c r="C11" s="107"/>
      <c r="D11" s="107"/>
      <c r="E11" s="107"/>
      <c r="F11" s="107"/>
      <c r="G11" s="107"/>
      <c r="H11" s="107"/>
      <c r="I11" s="107"/>
      <c r="J11" s="108"/>
      <c r="L11" s="55">
        <v>4</v>
      </c>
    </row>
    <row r="12" spans="1:12" s="5" customFormat="1" ht="12.75" customHeight="1" x14ac:dyDescent="0.2">
      <c r="A12" s="107"/>
      <c r="B12" s="107"/>
      <c r="C12" s="107"/>
      <c r="D12" s="107"/>
      <c r="E12" s="107"/>
      <c r="F12" s="107"/>
      <c r="G12" s="107"/>
      <c r="H12" s="107"/>
      <c r="I12" s="107"/>
      <c r="J12" s="108"/>
      <c r="L12" s="55">
        <v>4.5</v>
      </c>
    </row>
    <row r="13" spans="1:12" s="3" customFormat="1" ht="15" customHeight="1" x14ac:dyDescent="0.15">
      <c r="A13" s="110" t="s">
        <v>7</v>
      </c>
      <c r="B13" s="111"/>
      <c r="C13" s="111"/>
      <c r="D13" s="111"/>
      <c r="E13" s="111"/>
      <c r="F13" s="112"/>
      <c r="G13" s="49" t="s">
        <v>66</v>
      </c>
      <c r="H13" s="90" t="s">
        <v>9</v>
      </c>
      <c r="I13" s="91"/>
      <c r="J13" s="92"/>
      <c r="L13" s="55">
        <v>5</v>
      </c>
    </row>
    <row r="14" spans="1:12" s="3" customFormat="1" ht="21" customHeight="1" x14ac:dyDescent="0.15">
      <c r="A14" s="46" t="s">
        <v>8</v>
      </c>
      <c r="B14" s="102" t="s">
        <v>60</v>
      </c>
      <c r="C14" s="103"/>
      <c r="D14" s="103"/>
      <c r="E14" s="103"/>
      <c r="F14" s="104"/>
      <c r="G14" s="25"/>
      <c r="H14" s="105"/>
      <c r="I14" s="105"/>
      <c r="J14" s="105"/>
      <c r="L14" s="55">
        <v>5.5</v>
      </c>
    </row>
    <row r="15" spans="1:12" s="3" customFormat="1" ht="21" customHeight="1" x14ac:dyDescent="0.15">
      <c r="A15" s="46" t="s">
        <v>11</v>
      </c>
      <c r="B15" s="102" t="s">
        <v>64</v>
      </c>
      <c r="C15" s="103"/>
      <c r="D15" s="103"/>
      <c r="E15" s="103"/>
      <c r="F15" s="104"/>
      <c r="G15" s="25"/>
      <c r="H15" s="105"/>
      <c r="I15" s="105"/>
      <c r="J15" s="105"/>
      <c r="L15" s="55">
        <v>6</v>
      </c>
    </row>
    <row r="16" spans="1:12" s="3" customFormat="1" ht="21" customHeight="1" x14ac:dyDescent="0.15">
      <c r="A16" s="46" t="s">
        <v>34</v>
      </c>
      <c r="B16" s="102" t="s">
        <v>47</v>
      </c>
      <c r="C16" s="103"/>
      <c r="D16" s="103"/>
      <c r="E16" s="103"/>
      <c r="F16" s="104"/>
      <c r="G16" s="25"/>
      <c r="H16" s="105"/>
      <c r="I16" s="105"/>
      <c r="J16" s="105"/>
    </row>
    <row r="17" spans="1:10" s="3" customFormat="1" ht="21" customHeight="1" x14ac:dyDescent="0.15">
      <c r="A17" s="46" t="s">
        <v>35</v>
      </c>
      <c r="B17" s="102" t="s">
        <v>49</v>
      </c>
      <c r="C17" s="103"/>
      <c r="D17" s="103"/>
      <c r="E17" s="103"/>
      <c r="F17" s="104"/>
      <c r="G17" s="25"/>
      <c r="H17" s="126"/>
      <c r="I17" s="127"/>
      <c r="J17" s="128"/>
    </row>
    <row r="18" spans="1:10" s="3" customFormat="1" ht="21" customHeight="1" thickBot="1" x14ac:dyDescent="0.2">
      <c r="A18" s="46" t="s">
        <v>36</v>
      </c>
      <c r="B18" s="99" t="s">
        <v>48</v>
      </c>
      <c r="C18" s="100"/>
      <c r="D18" s="100"/>
      <c r="E18" s="100"/>
      <c r="F18" s="101"/>
      <c r="G18" s="25"/>
      <c r="H18" s="105"/>
      <c r="I18" s="105"/>
      <c r="J18" s="105"/>
    </row>
    <row r="19" spans="1:10" s="3" customFormat="1" ht="29.25" customHeight="1" thickTop="1" thickBot="1" x14ac:dyDescent="0.2">
      <c r="A19" s="6"/>
      <c r="B19" s="7"/>
      <c r="C19" s="7"/>
      <c r="D19" s="7"/>
      <c r="E19" s="7"/>
      <c r="F19" s="7"/>
      <c r="G19" s="43">
        <f>ROUND(SUM(G16:G18,G14:G15),2)</f>
        <v>0</v>
      </c>
      <c r="H19" s="122" t="s">
        <v>37</v>
      </c>
      <c r="I19" s="123"/>
      <c r="J19" s="26">
        <f>ROUND(SUM(G19/5),1)</f>
        <v>0</v>
      </c>
    </row>
    <row r="20" spans="1:10" s="3" customFormat="1" ht="15.75" customHeight="1" thickTop="1" x14ac:dyDescent="0.15">
      <c r="A20" s="30"/>
      <c r="B20" s="9"/>
      <c r="C20" s="30"/>
      <c r="D20" s="30"/>
      <c r="E20" s="30"/>
      <c r="F20" s="30"/>
      <c r="G20" s="32"/>
      <c r="H20" s="34"/>
      <c r="I20" s="9"/>
      <c r="J20" s="37"/>
    </row>
    <row r="21" spans="1:10" s="3" customFormat="1" ht="15.75" customHeight="1" x14ac:dyDescent="0.15">
      <c r="A21" s="107" t="s">
        <v>44</v>
      </c>
      <c r="B21" s="107"/>
      <c r="C21" s="107"/>
      <c r="D21" s="107"/>
      <c r="E21" s="107"/>
      <c r="F21" s="107"/>
      <c r="G21" s="107"/>
      <c r="H21" s="107"/>
      <c r="I21" s="107"/>
      <c r="J21" s="108"/>
    </row>
    <row r="22" spans="1:10" s="3" customFormat="1" ht="9.75" customHeight="1" x14ac:dyDescent="0.15">
      <c r="A22" s="107"/>
      <c r="B22" s="107"/>
      <c r="C22" s="107"/>
      <c r="D22" s="107"/>
      <c r="E22" s="107"/>
      <c r="F22" s="107"/>
      <c r="G22" s="107"/>
      <c r="H22" s="107"/>
      <c r="I22" s="107"/>
      <c r="J22" s="108"/>
    </row>
    <row r="23" spans="1:10" s="3" customFormat="1" ht="2.25" customHeight="1" x14ac:dyDescent="0.2">
      <c r="A23" s="30"/>
      <c r="B23" s="30"/>
      <c r="C23" s="30"/>
      <c r="D23" s="30"/>
      <c r="E23" s="30"/>
      <c r="F23" s="30"/>
      <c r="G23" s="30"/>
      <c r="H23" s="30"/>
      <c r="I23" s="30"/>
      <c r="J23" s="31"/>
    </row>
    <row r="24" spans="1:10" s="3" customFormat="1" ht="13.5" customHeight="1" x14ac:dyDescent="0.15">
      <c r="A24" s="96"/>
      <c r="B24" s="97"/>
      <c r="C24" s="97"/>
      <c r="D24" s="97"/>
      <c r="E24" s="97"/>
      <c r="F24" s="98"/>
      <c r="G24" s="49" t="s">
        <v>41</v>
      </c>
      <c r="H24" s="90" t="s">
        <v>9</v>
      </c>
      <c r="I24" s="91"/>
      <c r="J24" s="92"/>
    </row>
    <row r="25" spans="1:10" s="3" customFormat="1" ht="30" customHeight="1" x14ac:dyDescent="0.15">
      <c r="A25" s="23"/>
      <c r="B25" s="102" t="s">
        <v>67</v>
      </c>
      <c r="C25" s="103"/>
      <c r="D25" s="103"/>
      <c r="E25" s="103"/>
      <c r="F25" s="104"/>
      <c r="G25" s="25"/>
      <c r="H25" s="105"/>
      <c r="I25" s="105"/>
      <c r="J25" s="105"/>
    </row>
    <row r="26" spans="1:10" s="3" customFormat="1" ht="30" customHeight="1" thickBot="1" x14ac:dyDescent="0.2">
      <c r="A26" s="23"/>
      <c r="B26" s="102" t="s">
        <v>25</v>
      </c>
      <c r="C26" s="103"/>
      <c r="D26" s="103"/>
      <c r="E26" s="103"/>
      <c r="F26" s="104"/>
      <c r="G26" s="45">
        <f>J19</f>
        <v>0</v>
      </c>
      <c r="H26" s="105"/>
      <c r="I26" s="105"/>
      <c r="J26" s="105"/>
    </row>
    <row r="27" spans="1:10" s="3" customFormat="1" ht="28.5" customHeight="1" thickTop="1" thickBot="1" x14ac:dyDescent="0.2">
      <c r="A27" s="30"/>
      <c r="B27" s="9"/>
      <c r="C27" s="30"/>
      <c r="D27" s="30"/>
      <c r="E27" s="30"/>
      <c r="F27" s="30"/>
      <c r="G27" s="36">
        <f>ROUND(SUM(G25:G26),2)</f>
        <v>0</v>
      </c>
      <c r="H27" s="124" t="s">
        <v>58</v>
      </c>
      <c r="I27" s="125"/>
      <c r="J27" s="35">
        <f>ROUND(SUM(G27)/2,1)</f>
        <v>0</v>
      </c>
    </row>
    <row r="28" spans="1:10" s="3" customFormat="1" ht="6.75" customHeight="1" thickTop="1" x14ac:dyDescent="0.15">
      <c r="A28" s="30"/>
      <c r="B28" s="9"/>
      <c r="C28" s="30"/>
      <c r="D28" s="30"/>
      <c r="E28" s="30"/>
      <c r="F28" s="30"/>
      <c r="G28" s="32"/>
      <c r="H28" s="34"/>
      <c r="I28" s="9"/>
      <c r="J28" s="37"/>
    </row>
    <row r="29" spans="1:10" s="5" customFormat="1" ht="15.75" customHeight="1" x14ac:dyDescent="0.2">
      <c r="A29" s="133" t="s">
        <v>10</v>
      </c>
      <c r="B29" s="133"/>
      <c r="C29" s="133"/>
      <c r="D29" s="133"/>
      <c r="E29" s="133"/>
      <c r="F29" s="133"/>
      <c r="G29" s="133"/>
      <c r="H29" s="133"/>
      <c r="I29" s="133"/>
      <c r="J29" s="134"/>
    </row>
    <row r="30" spans="1:10" s="3" customFormat="1" ht="29.25" customHeight="1" x14ac:dyDescent="0.15">
      <c r="A30" s="93"/>
      <c r="B30" s="94"/>
      <c r="C30" s="94"/>
      <c r="D30" s="95"/>
      <c r="E30" s="48" t="s">
        <v>39</v>
      </c>
      <c r="F30" s="56" t="s">
        <v>68</v>
      </c>
      <c r="G30" s="48" t="s">
        <v>40</v>
      </c>
      <c r="H30" s="90" t="s">
        <v>9</v>
      </c>
      <c r="I30" s="91"/>
      <c r="J30" s="92"/>
    </row>
    <row r="31" spans="1:10" s="3" customFormat="1" ht="27.75" customHeight="1" x14ac:dyDescent="0.15">
      <c r="A31" s="23" t="s">
        <v>28</v>
      </c>
      <c r="B31" s="131" t="s">
        <v>43</v>
      </c>
      <c r="C31" s="131"/>
      <c r="D31" s="131"/>
      <c r="E31" s="33">
        <f>J9</f>
        <v>0</v>
      </c>
      <c r="F31" s="57">
        <v>0.5</v>
      </c>
      <c r="G31" s="33">
        <f>ROUND(E31*F31*100,2)</f>
        <v>0</v>
      </c>
      <c r="H31" s="105"/>
      <c r="I31" s="105"/>
      <c r="J31" s="105"/>
    </row>
    <row r="32" spans="1:10" s="3" customFormat="1" ht="27.75" customHeight="1" x14ac:dyDescent="0.15">
      <c r="A32" s="23" t="s">
        <v>29</v>
      </c>
      <c r="B32" s="132" t="s">
        <v>25</v>
      </c>
      <c r="C32" s="132"/>
      <c r="D32" s="132"/>
      <c r="E32" s="33">
        <f>J19</f>
        <v>0</v>
      </c>
      <c r="F32" s="57">
        <v>0.15</v>
      </c>
      <c r="G32" s="33">
        <f>ROUND(E32*F32*100,2)</f>
        <v>0</v>
      </c>
      <c r="H32" s="105"/>
      <c r="I32" s="105"/>
      <c r="J32" s="105"/>
    </row>
    <row r="33" spans="1:13" s="3" customFormat="1" ht="27.75" customHeight="1" x14ac:dyDescent="0.15">
      <c r="A33" s="38" t="s">
        <v>30</v>
      </c>
      <c r="B33" s="102" t="s">
        <v>26</v>
      </c>
      <c r="C33" s="103"/>
      <c r="D33" s="104"/>
      <c r="E33" s="25"/>
      <c r="F33" s="57">
        <v>0.2</v>
      </c>
      <c r="G33" s="33">
        <f>ROUND(E33*F33*100,2)</f>
        <v>0</v>
      </c>
      <c r="H33" s="105"/>
      <c r="I33" s="105"/>
      <c r="J33" s="105"/>
    </row>
    <row r="34" spans="1:13" s="3" customFormat="1" ht="27.75" customHeight="1" thickBot="1" x14ac:dyDescent="0.2">
      <c r="A34" s="23" t="s">
        <v>31</v>
      </c>
      <c r="B34" s="118" t="s">
        <v>42</v>
      </c>
      <c r="C34" s="119"/>
      <c r="D34" s="120"/>
      <c r="E34" s="33">
        <f>G25</f>
        <v>0</v>
      </c>
      <c r="F34" s="57">
        <v>0.15</v>
      </c>
      <c r="G34" s="33">
        <f>ROUND(E34*F34*100,2)</f>
        <v>0</v>
      </c>
      <c r="H34" s="105"/>
      <c r="I34" s="105"/>
      <c r="J34" s="105"/>
    </row>
    <row r="35" spans="1:13" s="3" customFormat="1" ht="30" customHeight="1" thickTop="1" thickBot="1" x14ac:dyDescent="0.2">
      <c r="A35" s="6"/>
      <c r="B35" s="7"/>
      <c r="C35" s="7"/>
      <c r="D35" s="7"/>
      <c r="E35" s="7"/>
      <c r="F35" s="7"/>
      <c r="G35" s="24">
        <f>ROUND(SUM(G31:G34),2)</f>
        <v>0</v>
      </c>
      <c r="H35" s="115" t="s">
        <v>69</v>
      </c>
      <c r="I35" s="116"/>
      <c r="J35" s="27">
        <f>ROUND(SUM(G35/100),1)</f>
        <v>0</v>
      </c>
    </row>
    <row r="36" spans="1:13" s="3" customFormat="1" ht="5.25" customHeight="1" thickTop="1" x14ac:dyDescent="0.15">
      <c r="A36" s="4"/>
      <c r="G36" s="21"/>
      <c r="H36" s="9"/>
      <c r="I36" s="9"/>
      <c r="J36" s="21"/>
    </row>
    <row r="37" spans="1:13" s="3" customFormat="1" ht="9" customHeight="1" x14ac:dyDescent="0.15">
      <c r="A37" s="4" t="s">
        <v>18</v>
      </c>
      <c r="G37" s="21"/>
      <c r="H37" s="9"/>
      <c r="I37" s="9"/>
      <c r="J37" s="21"/>
    </row>
    <row r="38" spans="1:13" s="3" customFormat="1" ht="9" customHeight="1" x14ac:dyDescent="0.15">
      <c r="A38" s="53" t="s">
        <v>65</v>
      </c>
      <c r="B38" s="53"/>
      <c r="C38" s="53"/>
      <c r="D38" s="53"/>
      <c r="E38" s="53"/>
      <c r="F38" s="53"/>
      <c r="G38" s="21"/>
      <c r="H38" s="9"/>
      <c r="I38" s="9"/>
      <c r="J38" s="21"/>
      <c r="K38" s="54"/>
      <c r="M38" s="54"/>
    </row>
    <row r="39" spans="1:13" s="3" customFormat="1" ht="6.75" customHeight="1" x14ac:dyDescent="0.15">
      <c r="A39" s="4"/>
      <c r="G39" s="21"/>
      <c r="H39" s="9"/>
      <c r="I39" s="9"/>
      <c r="J39" s="21"/>
    </row>
    <row r="40" spans="1:13" s="3" customFormat="1" ht="54.75" customHeight="1" x14ac:dyDescent="0.15">
      <c r="A40" s="70" t="s">
        <v>59</v>
      </c>
      <c r="B40" s="70"/>
      <c r="C40" s="70"/>
      <c r="D40" s="70"/>
      <c r="E40" s="70"/>
      <c r="F40" s="70"/>
      <c r="G40" s="70"/>
      <c r="H40" s="70"/>
      <c r="I40" s="70"/>
      <c r="J40" s="70"/>
    </row>
    <row r="41" spans="1:13" s="3" customFormat="1" ht="6" customHeight="1" x14ac:dyDescent="0.15">
      <c r="A41" s="4"/>
      <c r="G41" s="8"/>
    </row>
    <row r="42" spans="1:13" s="5" customFormat="1" ht="12" customHeight="1" x14ac:dyDescent="0.2">
      <c r="A42" s="117" t="s">
        <v>13</v>
      </c>
      <c r="B42" s="117"/>
      <c r="C42" s="117"/>
      <c r="D42" s="117"/>
      <c r="E42" s="117"/>
      <c r="F42" s="117"/>
      <c r="G42" s="117"/>
      <c r="H42" s="117"/>
      <c r="I42" s="117"/>
      <c r="J42" s="117"/>
    </row>
    <row r="43" spans="1:13" s="3" customFormat="1" ht="5.25" customHeight="1" x14ac:dyDescent="0.15">
      <c r="A43" s="4"/>
      <c r="G43" s="8"/>
    </row>
    <row r="44" spans="1:13" s="3" customFormat="1" ht="9" customHeight="1" x14ac:dyDescent="0.15">
      <c r="A44" s="121" t="s">
        <v>14</v>
      </c>
      <c r="B44" s="121"/>
      <c r="C44" s="121"/>
      <c r="D44" s="121"/>
      <c r="E44" s="44"/>
      <c r="F44" s="44"/>
      <c r="H44" s="59" t="s">
        <v>12</v>
      </c>
      <c r="I44" s="59"/>
      <c r="J44" s="59"/>
    </row>
    <row r="45" spans="1:13" s="3" customFormat="1" ht="9" x14ac:dyDescent="0.15">
      <c r="A45" s="121"/>
      <c r="B45" s="121"/>
      <c r="C45" s="121"/>
      <c r="D45" s="121"/>
      <c r="E45" s="44"/>
      <c r="F45" s="44"/>
      <c r="H45" s="59"/>
      <c r="I45" s="59"/>
      <c r="J45" s="59"/>
    </row>
    <row r="46" spans="1:13" s="3" customFormat="1" ht="19.5" customHeight="1" x14ac:dyDescent="0.2">
      <c r="A46" s="113"/>
      <c r="B46" s="113"/>
      <c r="C46" s="113"/>
      <c r="D46" s="113"/>
      <c r="E46" s="50"/>
      <c r="F46" s="50"/>
      <c r="H46" s="114"/>
      <c r="I46" s="114"/>
      <c r="J46" s="114"/>
    </row>
    <row r="47" spans="1:13" s="3" customFormat="1" ht="3.75" customHeight="1" x14ac:dyDescent="0.15">
      <c r="A47" s="4"/>
    </row>
    <row r="48" spans="1:13" s="3" customFormat="1" ht="9" x14ac:dyDescent="0.15">
      <c r="A48" s="4"/>
    </row>
    <row r="49" spans="1:1" s="3" customFormat="1" ht="9" x14ac:dyDescent="0.15">
      <c r="A49" s="4"/>
    </row>
    <row r="50" spans="1:1" s="3" customFormat="1" ht="9" x14ac:dyDescent="0.15">
      <c r="A50" s="4"/>
    </row>
    <row r="51" spans="1:1" s="3" customFormat="1" ht="9" x14ac:dyDescent="0.15">
      <c r="A51" s="4"/>
    </row>
    <row r="52" spans="1:1" s="3" customFormat="1" ht="9" x14ac:dyDescent="0.15">
      <c r="A52" s="4"/>
    </row>
    <row r="53" spans="1:1" s="3" customFormat="1" ht="9" x14ac:dyDescent="0.15">
      <c r="A53" s="4"/>
    </row>
    <row r="54" spans="1:1" s="3" customFormat="1" ht="9" x14ac:dyDescent="0.15">
      <c r="A54" s="4"/>
    </row>
    <row r="55" spans="1:1" s="3" customFormat="1" ht="9" x14ac:dyDescent="0.15">
      <c r="A55" s="4"/>
    </row>
    <row r="56" spans="1:1" s="3" customFormat="1" ht="9" x14ac:dyDescent="0.15">
      <c r="A56" s="4"/>
    </row>
    <row r="57" spans="1:1" s="3" customFormat="1" ht="9" x14ac:dyDescent="0.15">
      <c r="A57" s="4"/>
    </row>
    <row r="58" spans="1:1" s="3" customFormat="1" ht="9" x14ac:dyDescent="0.15">
      <c r="A58" s="4"/>
    </row>
    <row r="59" spans="1:1" s="3" customFormat="1" ht="9" x14ac:dyDescent="0.15">
      <c r="A59" s="4"/>
    </row>
    <row r="60" spans="1:1" s="3" customFormat="1" ht="9" x14ac:dyDescent="0.15">
      <c r="A60" s="4"/>
    </row>
    <row r="61" spans="1:1" s="3" customFormat="1" ht="9" x14ac:dyDescent="0.15">
      <c r="A61" s="4"/>
    </row>
    <row r="62" spans="1:1" s="3" customFormat="1" ht="9" x14ac:dyDescent="0.15">
      <c r="A62" s="4"/>
    </row>
    <row r="63" spans="1:1" s="3" customFormat="1" ht="9" x14ac:dyDescent="0.15">
      <c r="A63" s="4"/>
    </row>
    <row r="64" spans="1:1" s="3" customFormat="1" ht="9" x14ac:dyDescent="0.15">
      <c r="A64" s="4"/>
    </row>
    <row r="65" spans="1:1" s="3" customFormat="1" ht="9" x14ac:dyDescent="0.15">
      <c r="A65" s="4"/>
    </row>
    <row r="66" spans="1:1" s="3" customFormat="1" ht="9" x14ac:dyDescent="0.15">
      <c r="A66" s="4"/>
    </row>
    <row r="67" spans="1:1" s="3" customFormat="1" ht="9" x14ac:dyDescent="0.15">
      <c r="A67" s="4"/>
    </row>
    <row r="68" spans="1:1" s="3" customFormat="1" ht="9" x14ac:dyDescent="0.15">
      <c r="A68" s="4"/>
    </row>
    <row r="69" spans="1:1" s="3" customFormat="1" ht="9" x14ac:dyDescent="0.15">
      <c r="A69" s="4"/>
    </row>
    <row r="70" spans="1:1" s="3" customFormat="1" ht="9" x14ac:dyDescent="0.15">
      <c r="A70" s="4"/>
    </row>
    <row r="71" spans="1:1" s="3" customFormat="1" ht="9" x14ac:dyDescent="0.15">
      <c r="A71" s="4"/>
    </row>
    <row r="72" spans="1:1" s="3" customFormat="1" ht="9" x14ac:dyDescent="0.15">
      <c r="A72" s="4"/>
    </row>
    <row r="73" spans="1:1" s="3" customFormat="1" ht="9" x14ac:dyDescent="0.15">
      <c r="A73" s="4"/>
    </row>
    <row r="74" spans="1:1" s="3" customFormat="1" ht="9" x14ac:dyDescent="0.15">
      <c r="A74" s="4"/>
    </row>
    <row r="75" spans="1:1" s="3" customFormat="1" ht="9" x14ac:dyDescent="0.15"/>
    <row r="76" spans="1:1" s="3" customFormat="1" ht="9" x14ac:dyDescent="0.15"/>
    <row r="77" spans="1:1" s="3" customFormat="1" ht="9" x14ac:dyDescent="0.15"/>
    <row r="78" spans="1:1" s="3" customFormat="1" ht="9" x14ac:dyDescent="0.15"/>
    <row r="79" spans="1:1" s="3" customFormat="1" ht="9" x14ac:dyDescent="0.15"/>
    <row r="80" spans="1:1" s="3" customFormat="1" ht="9" x14ac:dyDescent="0.15"/>
    <row r="81" s="3" customFormat="1" ht="9" x14ac:dyDescent="0.15"/>
    <row r="82" s="3" customFormat="1" ht="9" x14ac:dyDescent="0.15"/>
    <row r="83" s="3" customFormat="1" ht="9" x14ac:dyDescent="0.15"/>
    <row r="84" s="3" customFormat="1" ht="9" x14ac:dyDescent="0.15"/>
    <row r="85" s="3" customFormat="1" ht="9" x14ac:dyDescent="0.15"/>
    <row r="86" s="3" customFormat="1" ht="9" x14ac:dyDescent="0.15"/>
    <row r="87" s="3" customFormat="1" ht="9" x14ac:dyDescent="0.15"/>
    <row r="88" s="3" customFormat="1" ht="9" x14ac:dyDescent="0.15"/>
    <row r="89" s="3" customFormat="1" ht="9" x14ac:dyDescent="0.15"/>
    <row r="90" s="3" customFormat="1" ht="9" x14ac:dyDescent="0.15"/>
    <row r="91" s="3" customFormat="1" ht="9" x14ac:dyDescent="0.15"/>
    <row r="92" s="3" customFormat="1" ht="9" x14ac:dyDescent="0.15"/>
    <row r="93" s="3" customFormat="1" ht="9" x14ac:dyDescent="0.15"/>
    <row r="94" s="3" customFormat="1" ht="9" x14ac:dyDescent="0.15"/>
    <row r="95" s="3" customFormat="1" ht="9" x14ac:dyDescent="0.15"/>
    <row r="96" s="3" customFormat="1" ht="9" x14ac:dyDescent="0.15"/>
    <row r="97" s="3" customFormat="1" ht="9" x14ac:dyDescent="0.15"/>
    <row r="98" s="3" customFormat="1" ht="9" x14ac:dyDescent="0.15"/>
    <row r="99" s="3" customFormat="1" ht="9" x14ac:dyDescent="0.15"/>
    <row r="100" s="3" customFormat="1" ht="9" x14ac:dyDescent="0.15"/>
    <row r="101" s="3" customFormat="1" ht="9" x14ac:dyDescent="0.15"/>
    <row r="102" s="3" customFormat="1" ht="9" x14ac:dyDescent="0.15"/>
    <row r="103" s="3" customFormat="1" ht="9" x14ac:dyDescent="0.15"/>
    <row r="104" s="3" customFormat="1" ht="9" x14ac:dyDescent="0.15"/>
    <row r="105" s="3" customFormat="1" ht="9" x14ac:dyDescent="0.15"/>
    <row r="106" s="3" customFormat="1" ht="9" x14ac:dyDescent="0.15"/>
    <row r="107" s="3" customFormat="1" ht="9" x14ac:dyDescent="0.15"/>
    <row r="108" s="3" customFormat="1" ht="9" x14ac:dyDescent="0.15"/>
    <row r="109" s="3" customFormat="1" ht="9" x14ac:dyDescent="0.15"/>
    <row r="110" s="3" customFormat="1" ht="9" x14ac:dyDescent="0.15"/>
    <row r="111" s="3" customFormat="1" ht="9" x14ac:dyDescent="0.15"/>
    <row r="112" s="3" customFormat="1" ht="9" x14ac:dyDescent="0.15"/>
    <row r="113" s="3" customFormat="1" ht="9" x14ac:dyDescent="0.15"/>
    <row r="114" s="3" customFormat="1" ht="9" x14ac:dyDescent="0.15"/>
    <row r="115" s="3" customFormat="1" ht="9" x14ac:dyDescent="0.15"/>
    <row r="116" s="3" customFormat="1" ht="9" x14ac:dyDescent="0.15"/>
    <row r="117" s="3" customFormat="1" ht="9" x14ac:dyDescent="0.15"/>
    <row r="118" s="3" customFormat="1" ht="9" x14ac:dyDescent="0.15"/>
    <row r="119" s="3" customFormat="1" ht="9" x14ac:dyDescent="0.15"/>
    <row r="120" s="3" customFormat="1" ht="9" x14ac:dyDescent="0.15"/>
    <row r="121" s="3" customFormat="1" ht="9" x14ac:dyDescent="0.15"/>
    <row r="122" s="3" customFormat="1" ht="9" x14ac:dyDescent="0.15"/>
    <row r="123" s="3" customFormat="1" ht="9" x14ac:dyDescent="0.15"/>
    <row r="124" s="3" customFormat="1" ht="9" x14ac:dyDescent="0.15"/>
    <row r="125" s="3" customFormat="1" ht="9" x14ac:dyDescent="0.15"/>
    <row r="126" s="3" customFormat="1" ht="9" x14ac:dyDescent="0.15"/>
    <row r="127" s="3" customFormat="1" ht="9" x14ac:dyDescent="0.15"/>
    <row r="128" s="3" customFormat="1" ht="9" x14ac:dyDescent="0.15"/>
    <row r="129" s="3" customFormat="1" ht="9" x14ac:dyDescent="0.15"/>
    <row r="130" s="3" customFormat="1" ht="9" x14ac:dyDescent="0.15"/>
    <row r="131" s="3" customFormat="1" ht="9" x14ac:dyDescent="0.15"/>
    <row r="132" s="3" customFormat="1" ht="9" x14ac:dyDescent="0.15"/>
    <row r="133" s="3" customFormat="1" ht="9" x14ac:dyDescent="0.15"/>
    <row r="134" s="3" customFormat="1" ht="9" x14ac:dyDescent="0.15"/>
    <row r="135" s="3" customFormat="1" ht="9" x14ac:dyDescent="0.15"/>
    <row r="136" s="3" customFormat="1" ht="9" x14ac:dyDescent="0.15"/>
    <row r="137" s="3" customFormat="1" ht="9" x14ac:dyDescent="0.15"/>
    <row r="138" s="3" customFormat="1" ht="9" x14ac:dyDescent="0.15"/>
    <row r="139" s="3" customFormat="1" ht="9" x14ac:dyDescent="0.15"/>
    <row r="140" s="3" customFormat="1" ht="9" x14ac:dyDescent="0.15"/>
    <row r="141" s="3" customFormat="1" ht="9" x14ac:dyDescent="0.15"/>
    <row r="142" s="3" customFormat="1" ht="9" x14ac:dyDescent="0.15"/>
    <row r="143" s="3" customFormat="1" ht="9" x14ac:dyDescent="0.15"/>
    <row r="144" s="3" customFormat="1" ht="9" x14ac:dyDescent="0.15"/>
    <row r="145" s="3" customFormat="1" ht="9" x14ac:dyDescent="0.15"/>
    <row r="146" s="3" customFormat="1" ht="9" x14ac:dyDescent="0.15"/>
    <row r="147" s="3" customFormat="1" ht="9" x14ac:dyDescent="0.15"/>
    <row r="148" s="3" customFormat="1" ht="9" x14ac:dyDescent="0.15"/>
    <row r="149" s="3" customFormat="1" ht="9" x14ac:dyDescent="0.15"/>
    <row r="150" s="3" customFormat="1" ht="9" x14ac:dyDescent="0.15"/>
    <row r="151" s="3" customFormat="1" ht="9" x14ac:dyDescent="0.15"/>
    <row r="152" s="3" customFormat="1" ht="9" x14ac:dyDescent="0.15"/>
    <row r="153" s="3" customFormat="1" ht="9" x14ac:dyDescent="0.15"/>
    <row r="154" s="3" customFormat="1" ht="9" x14ac:dyDescent="0.15"/>
    <row r="155" s="3" customFormat="1" ht="9" x14ac:dyDescent="0.15"/>
    <row r="156" s="3" customFormat="1" ht="9" x14ac:dyDescent="0.15"/>
    <row r="157" s="3" customFormat="1" ht="9" x14ac:dyDescent="0.15"/>
    <row r="158" s="3" customFormat="1" ht="9" x14ac:dyDescent="0.15"/>
    <row r="159" s="3" customFormat="1" ht="9" x14ac:dyDescent="0.15"/>
    <row r="160" s="3" customFormat="1" ht="9" x14ac:dyDescent="0.15"/>
    <row r="161" s="3" customFormat="1" ht="9" x14ac:dyDescent="0.15"/>
    <row r="162" s="3" customFormat="1" ht="9" x14ac:dyDescent="0.15"/>
    <row r="163" s="3" customFormat="1" ht="9" x14ac:dyDescent="0.15"/>
    <row r="164" s="3" customFormat="1" ht="9" x14ac:dyDescent="0.15"/>
    <row r="165" s="3" customFormat="1" ht="9" x14ac:dyDescent="0.15"/>
    <row r="166" s="3" customFormat="1" ht="9" x14ac:dyDescent="0.15"/>
    <row r="167" s="3" customFormat="1" ht="9" x14ac:dyDescent="0.15"/>
    <row r="168" s="3" customFormat="1" ht="9" x14ac:dyDescent="0.15"/>
    <row r="169" s="3" customFormat="1" ht="9" x14ac:dyDescent="0.15"/>
    <row r="170" s="3" customFormat="1" ht="9" x14ac:dyDescent="0.15"/>
    <row r="171" s="3" customFormat="1" ht="9" x14ac:dyDescent="0.15"/>
    <row r="172" s="3" customFormat="1" ht="9" x14ac:dyDescent="0.15"/>
    <row r="173" s="3" customFormat="1" ht="9" x14ac:dyDescent="0.15"/>
    <row r="174" s="3" customFormat="1" ht="9" x14ac:dyDescent="0.15"/>
    <row r="175" s="3" customFormat="1" ht="9" x14ac:dyDescent="0.15"/>
    <row r="176" s="3" customFormat="1" ht="9" x14ac:dyDescent="0.15"/>
    <row r="177" s="3" customFormat="1" ht="9" x14ac:dyDescent="0.15"/>
    <row r="178" s="3" customFormat="1" ht="9" x14ac:dyDescent="0.15"/>
    <row r="179" s="3" customFormat="1" ht="9" x14ac:dyDescent="0.15"/>
    <row r="180" s="3" customFormat="1" ht="9" x14ac:dyDescent="0.15"/>
    <row r="181" s="3" customFormat="1" ht="9" x14ac:dyDescent="0.15"/>
    <row r="182" s="3" customFormat="1" ht="9" x14ac:dyDescent="0.15"/>
    <row r="183" s="3" customFormat="1" ht="9" x14ac:dyDescent="0.15"/>
    <row r="184" s="3" customFormat="1" ht="9" x14ac:dyDescent="0.15"/>
    <row r="185" s="3" customFormat="1" ht="9" x14ac:dyDescent="0.15"/>
    <row r="186" s="3" customFormat="1" ht="9" x14ac:dyDescent="0.15"/>
  </sheetData>
  <sheetProtection password="CF73" sheet="1" objects="1" scenarios="1"/>
  <mergeCells count="52">
    <mergeCell ref="H8:J8"/>
    <mergeCell ref="H18:J18"/>
    <mergeCell ref="H25:J25"/>
    <mergeCell ref="H26:J26"/>
    <mergeCell ref="A29:J29"/>
    <mergeCell ref="H14:J14"/>
    <mergeCell ref="H7:J7"/>
    <mergeCell ref="B8:F8"/>
    <mergeCell ref="H9:I9"/>
    <mergeCell ref="H13:J13"/>
    <mergeCell ref="H33:J33"/>
    <mergeCell ref="B33:D33"/>
    <mergeCell ref="B31:D31"/>
    <mergeCell ref="H31:J31"/>
    <mergeCell ref="A13:F13"/>
    <mergeCell ref="B32:D32"/>
    <mergeCell ref="H32:J32"/>
    <mergeCell ref="H19:I19"/>
    <mergeCell ref="H27:I27"/>
    <mergeCell ref="A21:J22"/>
    <mergeCell ref="H17:J17"/>
    <mergeCell ref="B26:F26"/>
    <mergeCell ref="H24:J24"/>
    <mergeCell ref="A46:D46"/>
    <mergeCell ref="H46:J46"/>
    <mergeCell ref="H35:I35"/>
    <mergeCell ref="H34:J34"/>
    <mergeCell ref="A42:J42"/>
    <mergeCell ref="B34:D34"/>
    <mergeCell ref="A40:J40"/>
    <mergeCell ref="A44:D45"/>
    <mergeCell ref="H44:J45"/>
    <mergeCell ref="F1:G1"/>
    <mergeCell ref="B14:F14"/>
    <mergeCell ref="B15:F15"/>
    <mergeCell ref="B16:F16"/>
    <mergeCell ref="A3:J4"/>
    <mergeCell ref="H1:J1"/>
    <mergeCell ref="A11:J12"/>
    <mergeCell ref="H15:J15"/>
    <mergeCell ref="H16:J16"/>
    <mergeCell ref="A5:F5"/>
    <mergeCell ref="H5:J5"/>
    <mergeCell ref="A30:D30"/>
    <mergeCell ref="A24:F24"/>
    <mergeCell ref="B18:F18"/>
    <mergeCell ref="B25:F25"/>
    <mergeCell ref="B17:F17"/>
    <mergeCell ref="B6:F6"/>
    <mergeCell ref="B7:F7"/>
    <mergeCell ref="H6:J6"/>
    <mergeCell ref="H30:J30"/>
  </mergeCells>
  <phoneticPr fontId="0" type="noConversion"/>
  <dataValidations count="2">
    <dataValidation type="list" allowBlank="1" showDropDown="1" showInputMessage="1" showErrorMessage="1" error="Nur halbe oder ganze Noten zulässig!_x000a_Entrez uniquement des demi-notes ou notes entières !_x000a_Solo al punto o al mezzo punto !_x000a_" sqref="G6:G8 G14:G18">
      <formula1>$L$5:$L$15</formula1>
    </dataValidation>
    <dataValidation type="list" allowBlank="1" showDropDown="1" showInputMessage="1" showErrorMessage="1" error="Nur halbe oder ganze Noten zulässig!_x000a_Entrez uniquement des demi-notes ou notes entières !_x000a_Solo al punto o al mezzo punto !" sqref="G25">
      <formula1>$L$5:$L$15</formula1>
    </dataValidation>
  </dataValidations>
  <pageMargins left="0.39370078740157483" right="0.39370078740157483" top="0.19685039370078741" bottom="0.1968503937007874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Vorderseite</vt:lpstr>
      <vt:lpstr>Rückseite</vt:lpstr>
      <vt:lpstr>Rückseite!Druckbereich</vt:lpstr>
    </vt:vector>
  </TitlesOfParts>
  <Company>DBK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Marty, Erika</cp:lastModifiedBy>
  <cp:lastPrinted>2012-12-13T12:52:32Z</cp:lastPrinted>
  <dcterms:created xsi:type="dcterms:W3CDTF">2006-01-30T14:36:36Z</dcterms:created>
  <dcterms:modified xsi:type="dcterms:W3CDTF">2024-03-21T12:51:14Z</dcterms:modified>
</cp:coreProperties>
</file>