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977D5EA5-0CA5-49A1-B81E-CC2EC6544309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Noteneintrag" sheetId="3" r:id="rId2"/>
  </sheets>
  <definedNames>
    <definedName name="_xlnm.Print_Area" localSheetId="1">Noteneintrag!$A$1:$K$35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" l="1"/>
  <c r="J15" i="3"/>
  <c r="G12" i="3"/>
  <c r="G13" i="3"/>
  <c r="G14" i="3"/>
  <c r="G11" i="3"/>
  <c r="G6" i="3"/>
  <c r="G5" i="3"/>
  <c r="G21" i="3"/>
  <c r="G22" i="3"/>
  <c r="H1" i="3"/>
  <c r="A1" i="3"/>
  <c r="E20" i="3"/>
  <c r="G20" i="3"/>
  <c r="G7" i="3"/>
  <c r="J7" i="3"/>
  <c r="E19" i="3"/>
  <c r="G19" i="3"/>
  <c r="G23" i="3"/>
  <c r="J23" i="3"/>
</calcChain>
</file>

<file path=xl/sharedStrings.xml><?xml version="1.0" encoding="utf-8"?>
<sst xmlns="http://schemas.openxmlformats.org/spreadsheetml/2006/main" count="72" uniqueCount="60">
  <si>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</si>
  <si>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</si>
  <si>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</si>
  <si>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</si>
  <si>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</si>
  <si>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</si>
  <si>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</si>
  <si>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</si>
  <si>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</si>
  <si>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</si>
  <si>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</si>
  <si>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</si>
  <si>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</si>
  <si>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</si>
  <si>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</si>
  <si>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</si>
  <si>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</si>
  <si>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</si>
  <si>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</si>
  <si>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</si>
  <si>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</si>
  <si>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</si>
  <si>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</si>
  <si>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</si>
  <si>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</si>
  <si>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</si>
  <si>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</si>
  <si>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</si>
  <si>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</si>
  <si>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</si>
  <si>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</si>
  <si>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</si>
  <si>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</si>
  <si>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</si>
  <si>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</si>
  <si>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</si>
  <si>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Schwerpunkt / Domaine spécifique / Orientamento:</t>
  </si>
  <si>
    <t>Bitte auswählen / Choisissez s.v.p. / prego scegliere</t>
  </si>
  <si>
    <t>4.</t>
  </si>
  <si>
    <t>Gewicht. /
Pondéra. /
Pondera.</t>
  </si>
  <si>
    <t>: 100 % =  Gesamtnote* /
Note globale* /
Nota complessiva*</t>
  </si>
  <si>
    <t>Polygrafin EFZ / Polygraf EFZ</t>
  </si>
  <si>
    <t>Polygraphe CFC</t>
  </si>
  <si>
    <t>Poligrafa AFC / Poligrafo AFC</t>
  </si>
  <si>
    <t>Printmedien / médias imprimés / media stampati</t>
  </si>
  <si>
    <t>Screenmedien / médias interactifs / media elettronici</t>
  </si>
  <si>
    <t>Gemäss der Verordnung über die berufliche Grundbildung vom 22.10.2013 / Ordonnances sur la formation professionnelle initiale du 22.10.2013 / 
Ordinanze sulla formazione professionale di base del 22.10.2013</t>
  </si>
  <si>
    <r>
      <t xml:space="preserve">Qualifikationsbereich Vorgegebene praktische Arbeit </t>
    </r>
    <r>
      <rPr>
        <sz val="9"/>
        <rFont val="Arial"/>
        <family val="2"/>
      </rPr>
      <t>(24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(24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(24 ore)</t>
    </r>
  </si>
  <si>
    <t>Faktor /
Coeffic. /
Fattore</t>
  </si>
  <si>
    <r>
      <t xml:space="preserve">Qualifikationsbereich Berufskenntnisse </t>
    </r>
    <r>
      <rPr>
        <sz val="9"/>
        <rFont val="Arial"/>
        <family val="2"/>
      </rPr>
      <t>(5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(5 ore)</t>
    </r>
  </si>
  <si>
    <t xml:space="preserve"> : 6 = Note* /
Note* /
Nota*</t>
  </si>
  <si>
    <t>Die Prüfung ist bestanden, wenn weder der Qualifikationsbereich "praktische Arbeit" noch die Gesamtnote den Wert 4 unterschreiten. / 
L'examen est réussi si la note du domaine de qualification « travail pratique » ainsi que la note globale sont égales ou supérieures à 4. / 
L’esame finale è superato se la nota del campo di qualificazione «lavoro pratico» come anche la nota complessiva raggiungono o superano il 4.</t>
  </si>
  <si>
    <t>Gestalten mediengerechter Publikationen /
Conception de publications adaptées aux médias /
Realizzano pubblicazioni adeguate al mezzo prescelto</t>
  </si>
  <si>
    <t>Position / Position / Posizione</t>
  </si>
  <si>
    <t>Anwenden der ersten Landessprache /
Utilisation de la première langue nationale /
Uso della prima lingua nazionale</t>
  </si>
  <si>
    <t>Anwenden der zweiten Landessprache /
Utilisation de la deuxième langue nationale /
Uso della seconda lingua nazionale</t>
  </si>
  <si>
    <t>Erfahrungsnote aus dem berufskundlichen Unterricht** /
Note d’expérience de l’enseignement des connaissances professionnelles** /
Nota relativa all’insegnamento professionale**</t>
  </si>
  <si>
    <t>Qualifikationsbereiche / Domaines de qualification / Campi di qualificazione</t>
  </si>
  <si>
    <t>Erstellen und Aufbereiten mediengerechter Publikationen /
Réalisation et préparation de publications adaptées aux médias /
Predisposizione e preparazione di pubblicazioni adeguate al mezzo prescelto</t>
  </si>
  <si>
    <t>: 100 = Note des Qualifikationsbereichs* /
         Note de domaine de qualification* /
         Nota di settore di qualificazione*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</si>
</sst>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0" fillId="0" borderId="0" xfId="0" applyAlignment="1"/>
    <xf numFmtId="49" fontId="5" fillId="0" borderId="0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Protection="1"/>
    <xf numFmtId="179" fontId="6" fillId="0" borderId="9" xfId="0" applyNumberFormat="1" applyFont="1" applyBorder="1" applyAlignment="1" applyProtection="1">
      <alignment horizontal="center" vertical="center" wrapText="1"/>
      <protection locked="0"/>
    </xf>
    <xf numFmtId="179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Protection="1"/>
    <xf numFmtId="179" fontId="6" fillId="0" borderId="9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/>
    <xf numFmtId="0" fontId="5" fillId="0" borderId="0" xfId="0" applyFont="1" applyAlignment="1">
      <alignment horizontal="left" vertical="center" wrapText="1"/>
    </xf>
    <xf numFmtId="179" fontId="6" fillId="0" borderId="0" xfId="0" applyNumberFormat="1" applyFont="1" applyBorder="1" applyAlignment="1" applyProtection="1">
      <alignment horizontal="center" vertical="center"/>
    </xf>
    <xf numFmtId="179" fontId="7" fillId="0" borderId="1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0" fontId="10" fillId="0" borderId="0" xfId="0" applyFont="1" applyProtection="1"/>
    <xf numFmtId="0" fontId="5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179" fontId="7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wrapText="1"/>
    </xf>
    <xf numFmtId="179" fontId="6" fillId="0" borderId="11" xfId="0" applyNumberFormat="1" applyFont="1" applyBorder="1" applyAlignment="1" applyProtection="1">
      <alignment horizontal="center" vertical="center" wrapText="1"/>
    </xf>
    <xf numFmtId="0" fontId="7" fillId="0" borderId="0" xfId="0" applyFont="1" applyProtection="1"/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top"/>
    </xf>
    <xf numFmtId="0" fontId="3" fillId="0" borderId="0" xfId="0" applyFont="1" applyProtection="1"/>
    <xf numFmtId="179" fontId="9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</xf>
    <xf numFmtId="49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/>
    <xf numFmtId="49" fontId="5" fillId="0" borderId="0" xfId="0" applyNumberFormat="1" applyFont="1" applyAlignment="1" applyProtection="1">
      <alignment horizontal="left" vertical="top"/>
    </xf>
    <xf numFmtId="0" fontId="11" fillId="0" borderId="0" xfId="0" applyFont="1" applyProtection="1"/>
    <xf numFmtId="0" fontId="12" fillId="0" borderId="0" xfId="0" applyFont="1" applyProtection="1"/>
    <xf numFmtId="0" fontId="5" fillId="0" borderId="0" xfId="0" applyFont="1" applyAlignment="1" applyProtection="1">
      <alignment wrapText="1"/>
    </xf>
    <xf numFmtId="0" fontId="0" fillId="0" borderId="0" xfId="0" applyProtection="1"/>
    <xf numFmtId="0" fontId="13" fillId="0" borderId="0" xfId="0" applyFont="1" applyProtection="1"/>
    <xf numFmtId="179" fontId="6" fillId="0" borderId="10" xfId="0" applyNumberFormat="1" applyFont="1" applyBorder="1" applyAlignment="1" applyProtection="1">
      <alignment horizontal="center" vertical="center" wrapText="1"/>
      <protection locked="0"/>
    </xf>
    <xf numFmtId="179" fontId="6" fillId="0" borderId="12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49" fontId="5" fillId="0" borderId="13" xfId="0" applyNumberFormat="1" applyFont="1" applyBorder="1" applyAlignment="1" applyProtection="1">
      <alignment horizontal="left" vertical="center" wrapText="1"/>
    </xf>
    <xf numFmtId="179" fontId="7" fillId="0" borderId="0" xfId="0" applyNumberFormat="1" applyFont="1" applyBorder="1" applyAlignment="1" applyProtection="1">
      <alignment horizontal="center" vertical="center"/>
    </xf>
    <xf numFmtId="49" fontId="5" fillId="0" borderId="10" xfId="0" applyNumberFormat="1" applyFont="1" applyBorder="1" applyAlignment="1" applyProtection="1">
      <alignment horizontal="left" vertical="center" wrapText="1"/>
    </xf>
    <xf numFmtId="49" fontId="5" fillId="0" borderId="14" xfId="0" applyNumberFormat="1" applyFont="1" applyBorder="1" applyAlignment="1" applyProtection="1">
      <alignment horizontal="left" vertical="center" wrapText="1"/>
    </xf>
    <xf numFmtId="9" fontId="7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 applyProtection="1">
      <alignment horizontal="right" vertical="center" wrapText="1"/>
    </xf>
    <xf numFmtId="179" fontId="7" fillId="0" borderId="15" xfId="0" applyNumberFormat="1" applyFont="1" applyBorder="1" applyAlignment="1" applyProtection="1">
      <alignment horizontal="center" vertical="center"/>
    </xf>
    <xf numFmtId="0" fontId="7" fillId="0" borderId="0" xfId="0" applyFont="1" applyAlignment="1"/>
    <xf numFmtId="0" fontId="5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/>
    <xf numFmtId="1" fontId="7" fillId="0" borderId="10" xfId="0" applyNumberFormat="1" applyFont="1" applyBorder="1" applyAlignment="1" applyProtection="1">
      <alignment horizontal="center" vertical="center" wrapText="1"/>
    </xf>
    <xf numFmtId="9" fontId="7" fillId="0" borderId="10" xfId="1" applyFont="1" applyBorder="1" applyAlignment="1" applyProtection="1">
      <alignment horizontal="center" vertical="center" wrapText="1"/>
    </xf>
    <xf numFmtId="0" fontId="5" fillId="0" borderId="0" xfId="0" applyFont="1" applyAlignment="1">
      <alignment wrapText="1" shrinkToFit="1"/>
    </xf>
    <xf numFmtId="0" fontId="6" fillId="0" borderId="0" xfId="0" applyFont="1" applyFill="1" applyAlignment="1">
      <alignment horizontal="center"/>
    </xf>
    <xf numFmtId="14" fontId="6" fillId="0" borderId="22" xfId="0" applyNumberFormat="1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14" fontId="6" fillId="0" borderId="23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4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22" xfId="0" applyFont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Alignment="1" applyProtection="1"/>
    <xf numFmtId="0" fontId="5" fillId="0" borderId="1" xfId="0" applyFont="1" applyBorder="1" applyAlignment="1" applyProtection="1">
      <alignment horizontal="right" vertical="top" wrapText="1"/>
    </xf>
    <xf numFmtId="0" fontId="5" fillId="0" borderId="26" xfId="0" applyFont="1" applyBorder="1" applyAlignment="1" applyProtection="1">
      <alignment horizontal="right" vertical="top"/>
    </xf>
    <xf numFmtId="0" fontId="5" fillId="0" borderId="1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49" fontId="5" fillId="0" borderId="10" xfId="0" applyNumberFormat="1" applyFont="1" applyBorder="1" applyAlignment="1" applyProtection="1">
      <alignment horizontal="left" vertical="center" wrapText="1"/>
    </xf>
    <xf numFmtId="49" fontId="2" fillId="0" borderId="22" xfId="0" applyNumberFormat="1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49" fontId="5" fillId="0" borderId="13" xfId="0" applyNumberFormat="1" applyFont="1" applyBorder="1" applyAlignment="1" applyProtection="1">
      <alignment horizontal="left" vertical="center" wrapText="1"/>
    </xf>
    <xf numFmtId="49" fontId="5" fillId="0" borderId="24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49" fontId="5" fillId="0" borderId="10" xfId="0" applyNumberFormat="1" applyFont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24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10" fontId="5" fillId="0" borderId="13" xfId="0" applyNumberFormat="1" applyFont="1" applyBorder="1" applyAlignment="1" applyProtection="1">
      <alignment horizontal="left" vertical="center" wrapText="1"/>
    </xf>
    <xf numFmtId="10" fontId="5" fillId="0" borderId="24" xfId="0" applyNumberFormat="1" applyFont="1" applyBorder="1" applyAlignment="1" applyProtection="1">
      <alignment horizontal="left" vertical="center" wrapText="1"/>
    </xf>
    <xf numFmtId="10" fontId="5" fillId="0" borderId="9" xfId="0" applyNumberFormat="1" applyFont="1" applyBorder="1" applyAlignment="1" applyProtection="1">
      <alignment horizontal="left" vertical="center" wrapText="1"/>
    </xf>
    <xf numFmtId="49" fontId="5" fillId="0" borderId="14" xfId="0" applyNumberFormat="1" applyFont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22" xfId="0" applyFont="1" applyBorder="1" applyAlignment="1" applyProtection="1"/>
    <xf numFmtId="0" fontId="6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25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9" name="Picture 2" descr="Unbenannt">
          <a:extLst>
            <a:ext uri="{FF2B5EF4-FFF2-40B4-BE49-F238E27FC236}">
              <a16:creationId xmlns:a16="http://schemas.microsoft.com/office/drawing/2014/main" id="{36B2D665-4905-60F7-4D61-362BF8C5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A12" sqref="A12:G1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34710</v>
      </c>
      <c r="B1" s="84" t="s">
        <v>41</v>
      </c>
      <c r="C1" s="84"/>
      <c r="D1" s="84"/>
      <c r="E1" s="85"/>
      <c r="F1" s="83" t="s">
        <v>14</v>
      </c>
      <c r="G1" s="81"/>
    </row>
    <row r="2" spans="1:9" s="2" customFormat="1" ht="14.25" customHeight="1" x14ac:dyDescent="0.2">
      <c r="B2" s="84" t="s">
        <v>42</v>
      </c>
      <c r="C2" s="84"/>
      <c r="D2" s="84"/>
      <c r="E2" s="85"/>
      <c r="F2" s="83"/>
      <c r="G2" s="72"/>
    </row>
    <row r="3" spans="1:9" s="2" customFormat="1" ht="14.25" customHeight="1" x14ac:dyDescent="0.2">
      <c r="B3" s="25" t="s">
        <v>43</v>
      </c>
      <c r="C3" s="25"/>
      <c r="D3" s="25"/>
      <c r="E3" s="15"/>
      <c r="F3" s="89" t="s">
        <v>28</v>
      </c>
      <c r="G3" s="82"/>
    </row>
    <row r="4" spans="1:9" s="2" customFormat="1" ht="14.25" customHeight="1" x14ac:dyDescent="0.2">
      <c r="B4" s="25"/>
      <c r="C4" s="25"/>
      <c r="D4" s="25"/>
      <c r="E4" s="15"/>
      <c r="F4" s="89"/>
      <c r="G4" s="73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6" t="s">
        <v>37</v>
      </c>
    </row>
    <row r="6" spans="1:9" s="2" customFormat="1" ht="14.25" customHeight="1" x14ac:dyDescent="0.2">
      <c r="B6" s="64" t="s">
        <v>36</v>
      </c>
      <c r="C6" s="14"/>
      <c r="D6" s="14"/>
      <c r="E6" s="14"/>
      <c r="F6" s="65"/>
      <c r="G6" s="54"/>
      <c r="I6" s="66" t="s">
        <v>44</v>
      </c>
    </row>
    <row r="7" spans="1:9" s="61" customFormat="1" ht="17.25" customHeight="1" x14ac:dyDescent="0.15">
      <c r="B7" s="93" t="s">
        <v>37</v>
      </c>
      <c r="C7" s="93"/>
      <c r="D7" s="93"/>
      <c r="E7" s="93"/>
      <c r="F7" s="93"/>
      <c r="G7" s="93"/>
      <c r="I7" s="66" t="s">
        <v>45</v>
      </c>
    </row>
    <row r="8" spans="1:9" s="2" customFormat="1" ht="15.75" customHeight="1" thickBot="1" x14ac:dyDescent="0.2">
      <c r="C8" s="60"/>
      <c r="D8" s="60"/>
      <c r="E8" s="60"/>
      <c r="F8" s="60"/>
      <c r="G8" s="60"/>
      <c r="I8" s="67"/>
    </row>
    <row r="9" spans="1:9" s="1" customFormat="1" ht="17.25" customHeight="1" x14ac:dyDescent="0.2">
      <c r="A9" s="12"/>
      <c r="B9" s="99" t="s">
        <v>16</v>
      </c>
      <c r="C9" s="99"/>
      <c r="D9" s="99"/>
      <c r="E9" s="99"/>
      <c r="F9" s="99"/>
      <c r="G9" s="13"/>
      <c r="H9" s="5"/>
    </row>
    <row r="10" spans="1:9" s="1" customFormat="1" ht="17.25" customHeight="1" thickBot="1" x14ac:dyDescent="0.25">
      <c r="A10" s="96" t="s">
        <v>17</v>
      </c>
      <c r="B10" s="97"/>
      <c r="C10" s="97"/>
      <c r="D10" s="97"/>
      <c r="E10" s="97"/>
      <c r="F10" s="97"/>
      <c r="G10" s="98"/>
      <c r="H10" s="5"/>
    </row>
    <row r="11" spans="1:9" s="2" customFormat="1" ht="11.25" customHeight="1" x14ac:dyDescent="0.15"/>
    <row r="12" spans="1:9" s="2" customFormat="1" ht="21" customHeight="1" x14ac:dyDescent="0.15">
      <c r="A12" s="95" t="s">
        <v>46</v>
      </c>
      <c r="B12" s="95"/>
      <c r="C12" s="95"/>
      <c r="D12" s="95"/>
      <c r="E12" s="95"/>
      <c r="F12" s="95"/>
      <c r="G12" s="95"/>
    </row>
    <row r="13" spans="1:9" s="1" customFormat="1" x14ac:dyDescent="0.2"/>
    <row r="14" spans="1:9" s="3" customFormat="1" ht="12" customHeight="1" x14ac:dyDescent="0.2">
      <c r="A14" s="94" t="s">
        <v>12</v>
      </c>
      <c r="B14" s="94"/>
      <c r="C14" s="94"/>
      <c r="D14" s="94"/>
      <c r="E14" s="94"/>
      <c r="F14" s="94"/>
      <c r="G14" s="94"/>
    </row>
    <row r="15" spans="1:9" s="2" customFormat="1" ht="9" x14ac:dyDescent="0.15"/>
    <row r="16" spans="1:9" s="2" customFormat="1" ht="9" customHeight="1" x14ac:dyDescent="0.15">
      <c r="A16" s="75" t="s">
        <v>0</v>
      </c>
      <c r="B16" s="75"/>
      <c r="C16" s="82"/>
      <c r="D16" s="82"/>
      <c r="E16" s="82"/>
      <c r="F16" s="82"/>
      <c r="G16" s="82"/>
    </row>
    <row r="17" spans="1:7" s="3" customFormat="1" ht="10.5" customHeight="1" x14ac:dyDescent="0.2">
      <c r="A17" s="76"/>
      <c r="B17" s="76"/>
      <c r="C17" s="73"/>
      <c r="D17" s="73"/>
      <c r="E17" s="73"/>
      <c r="F17" s="73"/>
      <c r="G17" s="73"/>
    </row>
    <row r="18" spans="1:7" s="2" customFormat="1" ht="13.5" customHeight="1" x14ac:dyDescent="0.15"/>
    <row r="19" spans="1:7" s="2" customFormat="1" ht="9" customHeight="1" x14ac:dyDescent="0.15">
      <c r="A19" s="75" t="s">
        <v>5</v>
      </c>
      <c r="B19" s="75"/>
      <c r="C19" s="100"/>
      <c r="D19" s="100"/>
      <c r="E19" s="100"/>
      <c r="F19" s="100"/>
      <c r="G19" s="100"/>
    </row>
    <row r="20" spans="1:7" s="3" customFormat="1" ht="12" x14ac:dyDescent="0.2">
      <c r="A20" s="76"/>
      <c r="B20" s="76"/>
      <c r="C20" s="101"/>
      <c r="D20" s="101"/>
      <c r="E20" s="101"/>
      <c r="F20" s="101"/>
      <c r="G20" s="101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7" t="s">
        <v>1</v>
      </c>
      <c r="B23" s="78"/>
      <c r="C23" s="78"/>
      <c r="D23" s="78"/>
      <c r="E23" s="78"/>
      <c r="F23" s="78"/>
      <c r="G23" s="79"/>
    </row>
    <row r="24" spans="1:7" s="2" customFormat="1" ht="9" customHeight="1" x14ac:dyDescent="0.15">
      <c r="A24" s="90" t="s">
        <v>2</v>
      </c>
      <c r="B24" s="91"/>
      <c r="C24" s="91"/>
      <c r="D24" s="91"/>
      <c r="E24" s="91"/>
      <c r="F24" s="91"/>
      <c r="G24" s="9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1" t="s">
        <v>3</v>
      </c>
      <c r="B27" s="71"/>
      <c r="C27" s="71"/>
      <c r="D27" s="71"/>
      <c r="E27" s="71"/>
      <c r="F27" s="71"/>
      <c r="G27" s="71"/>
    </row>
    <row r="28" spans="1:7" s="2" customFormat="1" ht="9" x14ac:dyDescent="0.15"/>
    <row r="29" spans="1:7" s="2" customFormat="1" ht="30" customHeight="1" x14ac:dyDescent="0.15">
      <c r="A29" s="74" t="s">
        <v>11</v>
      </c>
      <c r="B29" s="74"/>
      <c r="C29" s="74"/>
      <c r="D29" s="74"/>
      <c r="E29" s="74"/>
      <c r="F29" s="74"/>
      <c r="G29" s="74"/>
    </row>
    <row r="30" spans="1:7" s="2" customFormat="1" ht="9" x14ac:dyDescent="0.15"/>
    <row r="31" spans="1:7" s="2" customFormat="1" ht="144" customHeight="1" x14ac:dyDescent="0.15">
      <c r="A31" s="86"/>
      <c r="B31" s="87"/>
      <c r="C31" s="87"/>
      <c r="D31" s="87"/>
      <c r="E31" s="87"/>
      <c r="F31" s="87"/>
      <c r="G31" s="88"/>
    </row>
    <row r="32" spans="1:7" s="2" customFormat="1" ht="9" x14ac:dyDescent="0.15"/>
    <row r="33" spans="1:7" s="2" customFormat="1" ht="9" customHeight="1" x14ac:dyDescent="0.15">
      <c r="A33" s="70" t="s">
        <v>29</v>
      </c>
      <c r="B33" s="70"/>
      <c r="C33" s="70"/>
      <c r="E33" s="70" t="s">
        <v>30</v>
      </c>
      <c r="F33" s="70"/>
      <c r="G33" s="70"/>
    </row>
    <row r="34" spans="1:7" s="2" customFormat="1" ht="9" x14ac:dyDescent="0.15">
      <c r="A34" s="70"/>
      <c r="B34" s="70"/>
      <c r="C34" s="70"/>
      <c r="E34" s="70"/>
      <c r="F34" s="70"/>
      <c r="G34" s="70"/>
    </row>
    <row r="35" spans="1:7" s="2" customFormat="1" ht="33.75" customHeight="1" x14ac:dyDescent="0.2">
      <c r="A35" s="72"/>
      <c r="B35" s="73"/>
      <c r="C35" s="73"/>
      <c r="E35" s="73"/>
      <c r="F35" s="73"/>
      <c r="G35" s="73"/>
    </row>
    <row r="36" spans="1:7" s="2" customFormat="1" ht="33.75" customHeight="1" x14ac:dyDescent="0.2">
      <c r="E36" s="73"/>
      <c r="F36" s="73"/>
      <c r="G36" s="73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80" t="s">
        <v>4</v>
      </c>
      <c r="B38" s="80"/>
      <c r="C38" s="80"/>
      <c r="D38" s="80"/>
      <c r="E38" s="80"/>
      <c r="F38" s="80"/>
      <c r="G38" s="80"/>
    </row>
    <row r="39" spans="1:7" s="2" customFormat="1" ht="9" x14ac:dyDescent="0.15">
      <c r="A39" s="80"/>
      <c r="B39" s="80"/>
      <c r="C39" s="80"/>
      <c r="D39" s="80"/>
      <c r="E39" s="80"/>
      <c r="F39" s="80"/>
      <c r="G39" s="80"/>
    </row>
    <row r="40" spans="1:7" s="2" customFormat="1" ht="12.75" customHeight="1" x14ac:dyDescent="0.15">
      <c r="A40" s="80"/>
      <c r="B40" s="80"/>
      <c r="C40" s="80"/>
      <c r="D40" s="80"/>
      <c r="E40" s="80"/>
      <c r="F40" s="80"/>
      <c r="G40" s="80"/>
    </row>
    <row r="41" spans="1:7" s="2" customFormat="1" ht="9" hidden="1" customHeight="1" x14ac:dyDescent="0.15">
      <c r="A41" s="80"/>
      <c r="B41" s="80"/>
      <c r="C41" s="80"/>
      <c r="D41" s="80"/>
      <c r="E41" s="80"/>
      <c r="F41" s="80"/>
      <c r="G41" s="80"/>
    </row>
    <row r="42" spans="1:7" s="2" customFormat="1" ht="9" customHeight="1" x14ac:dyDescent="0.15"/>
    <row r="43" spans="1:7" s="2" customFormat="1" ht="12" x14ac:dyDescent="0.2">
      <c r="A43" s="71" t="s">
        <v>10</v>
      </c>
      <c r="B43" s="71"/>
      <c r="C43" s="71"/>
      <c r="D43" s="71"/>
      <c r="E43" s="71"/>
      <c r="F43" s="71"/>
      <c r="G43" s="71"/>
    </row>
    <row r="44" spans="1:7" s="2" customFormat="1" ht="9" x14ac:dyDescent="0.15"/>
    <row r="45" spans="1:7" s="2" customFormat="1" ht="120.75" customHeight="1" x14ac:dyDescent="0.15"/>
  </sheetData>
  <sheetProtection password="CF73" sheet="1"/>
  <mergeCells count="27">
    <mergeCell ref="F3:F4"/>
    <mergeCell ref="A24:G24"/>
    <mergeCell ref="B7:G7"/>
    <mergeCell ref="A14:G14"/>
    <mergeCell ref="A12:G12"/>
    <mergeCell ref="A10:G10"/>
    <mergeCell ref="B9:F9"/>
    <mergeCell ref="C16:G17"/>
    <mergeCell ref="C19:G20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  <mergeCell ref="A19:B20"/>
    <mergeCell ref="A23:G23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topLeftCell="A14" zoomScaleNormal="100" workbookViewId="0">
      <selection activeCell="E21" sqref="E21:E22"/>
    </sheetView>
  </sheetViews>
  <sheetFormatPr baseColWidth="10" defaultRowHeight="12.75" x14ac:dyDescent="0.2"/>
  <cols>
    <col min="1" max="1" width="2.28515625" style="41" customWidth="1"/>
    <col min="2" max="4" width="15.5703125" style="50" customWidth="1"/>
    <col min="5" max="7" width="6.85546875" style="50" customWidth="1"/>
    <col min="8" max="10" width="16.710937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30">
        <f>Vorderseite!A1</f>
        <v>34710</v>
      </c>
      <c r="B1" s="130"/>
      <c r="G1" s="29" t="s">
        <v>15</v>
      </c>
      <c r="H1" s="129">
        <f>Vorderseite!C16</f>
        <v>0</v>
      </c>
      <c r="I1" s="129"/>
      <c r="J1" s="129"/>
      <c r="L1" s="30"/>
    </row>
    <row r="2" spans="1:12" s="18" customFormat="1" ht="15" customHeight="1" x14ac:dyDescent="0.15"/>
    <row r="3" spans="1:12" s="18" customFormat="1" ht="28.5" customHeight="1" x14ac:dyDescent="0.15">
      <c r="A3" s="128" t="s">
        <v>47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2" s="33" customFormat="1" ht="28.5" customHeight="1" x14ac:dyDescent="0.15">
      <c r="A4" s="133" t="s">
        <v>53</v>
      </c>
      <c r="B4" s="122"/>
      <c r="C4" s="122"/>
      <c r="D4" s="123"/>
      <c r="E4" s="31" t="s">
        <v>31</v>
      </c>
      <c r="F4" s="32" t="s">
        <v>39</v>
      </c>
      <c r="G4" s="32" t="s">
        <v>26</v>
      </c>
      <c r="H4" s="106" t="s">
        <v>6</v>
      </c>
      <c r="I4" s="107"/>
      <c r="J4" s="108"/>
      <c r="L4" s="30">
        <v>1</v>
      </c>
    </row>
    <row r="5" spans="1:12" s="18" customFormat="1" ht="28.5" customHeight="1" x14ac:dyDescent="0.15">
      <c r="A5" s="55" t="s">
        <v>32</v>
      </c>
      <c r="B5" s="115" t="s">
        <v>52</v>
      </c>
      <c r="C5" s="116"/>
      <c r="D5" s="117"/>
      <c r="E5" s="52"/>
      <c r="F5" s="69">
        <v>0.25</v>
      </c>
      <c r="G5" s="34">
        <f>ROUND(E5*F5*100,2)</f>
        <v>0</v>
      </c>
      <c r="H5" s="118"/>
      <c r="I5" s="118"/>
      <c r="J5" s="118"/>
      <c r="L5" s="30">
        <v>1.5</v>
      </c>
    </row>
    <row r="6" spans="1:12" s="18" customFormat="1" ht="28.5" customHeight="1" thickBot="1" x14ac:dyDescent="0.2">
      <c r="A6" s="55" t="s">
        <v>33</v>
      </c>
      <c r="B6" s="115" t="s">
        <v>58</v>
      </c>
      <c r="C6" s="116"/>
      <c r="D6" s="117"/>
      <c r="E6" s="52"/>
      <c r="F6" s="69">
        <v>0.75</v>
      </c>
      <c r="G6" s="34">
        <f>ROUND(E6*F6*100,2)</f>
        <v>0</v>
      </c>
      <c r="H6" s="118"/>
      <c r="I6" s="118"/>
      <c r="J6" s="118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ROUND(SUM(G5:G6),2)</f>
        <v>0</v>
      </c>
      <c r="H7" s="131" t="s">
        <v>59</v>
      </c>
      <c r="I7" s="132"/>
      <c r="J7" s="36">
        <f>ROUND(G7/100,1)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18" customFormat="1" ht="28.5" customHeight="1" x14ac:dyDescent="0.15">
      <c r="A9" s="128" t="s">
        <v>49</v>
      </c>
      <c r="B9" s="128"/>
      <c r="C9" s="128"/>
      <c r="D9" s="128"/>
      <c r="E9" s="128"/>
      <c r="F9" s="128"/>
      <c r="G9" s="128"/>
      <c r="H9" s="128"/>
      <c r="I9" s="128"/>
      <c r="J9" s="128"/>
      <c r="L9" s="30">
        <v>3.5</v>
      </c>
    </row>
    <row r="10" spans="1:12" s="33" customFormat="1" ht="28.5" customHeight="1" x14ac:dyDescent="0.15">
      <c r="A10" s="133" t="s">
        <v>53</v>
      </c>
      <c r="B10" s="122"/>
      <c r="C10" s="122"/>
      <c r="D10" s="123"/>
      <c r="E10" s="31" t="s">
        <v>31</v>
      </c>
      <c r="F10" s="32" t="s">
        <v>48</v>
      </c>
      <c r="G10" s="32" t="s">
        <v>26</v>
      </c>
      <c r="H10" s="106" t="s">
        <v>6</v>
      </c>
      <c r="I10" s="107"/>
      <c r="J10" s="108"/>
      <c r="L10" s="30">
        <v>4</v>
      </c>
    </row>
    <row r="11" spans="1:12" s="18" customFormat="1" ht="28.5" customHeight="1" x14ac:dyDescent="0.15">
      <c r="A11" s="55" t="s">
        <v>32</v>
      </c>
      <c r="B11" s="115" t="s">
        <v>52</v>
      </c>
      <c r="C11" s="116"/>
      <c r="D11" s="117"/>
      <c r="E11" s="52"/>
      <c r="F11" s="68">
        <v>2</v>
      </c>
      <c r="G11" s="34">
        <f>ROUND(E11*F11,2)</f>
        <v>0</v>
      </c>
      <c r="H11" s="118"/>
      <c r="I11" s="118"/>
      <c r="J11" s="118"/>
      <c r="L11" s="30">
        <v>4.5</v>
      </c>
    </row>
    <row r="12" spans="1:12" s="18" customFormat="1" ht="28.5" customHeight="1" x14ac:dyDescent="0.15">
      <c r="A12" s="55" t="s">
        <v>33</v>
      </c>
      <c r="B12" s="115" t="s">
        <v>58</v>
      </c>
      <c r="C12" s="116"/>
      <c r="D12" s="117"/>
      <c r="E12" s="52"/>
      <c r="F12" s="68">
        <v>2</v>
      </c>
      <c r="G12" s="34">
        <f>ROUND(E12*F12,2)</f>
        <v>0</v>
      </c>
      <c r="H12" s="118"/>
      <c r="I12" s="118"/>
      <c r="J12" s="118"/>
      <c r="L12" s="30">
        <v>5</v>
      </c>
    </row>
    <row r="13" spans="1:12" s="18" customFormat="1" ht="28.5" customHeight="1" x14ac:dyDescent="0.15">
      <c r="A13" s="55" t="s">
        <v>35</v>
      </c>
      <c r="B13" s="115" t="s">
        <v>54</v>
      </c>
      <c r="C13" s="116"/>
      <c r="D13" s="117"/>
      <c r="E13" s="52"/>
      <c r="F13" s="68">
        <v>1</v>
      </c>
      <c r="G13" s="34">
        <f>ROUND(E13*F13,2)</f>
        <v>0</v>
      </c>
      <c r="H13" s="118"/>
      <c r="I13" s="118"/>
      <c r="J13" s="118"/>
      <c r="L13" s="30">
        <v>5.5</v>
      </c>
    </row>
    <row r="14" spans="1:12" s="18" customFormat="1" ht="28.5" customHeight="1" thickBot="1" x14ac:dyDescent="0.2">
      <c r="A14" s="55" t="s">
        <v>38</v>
      </c>
      <c r="B14" s="115" t="s">
        <v>55</v>
      </c>
      <c r="C14" s="116"/>
      <c r="D14" s="117"/>
      <c r="E14" s="52"/>
      <c r="F14" s="68">
        <v>1</v>
      </c>
      <c r="G14" s="34">
        <f>ROUND(E14*F14,2)</f>
        <v>0</v>
      </c>
      <c r="H14" s="118"/>
      <c r="I14" s="118"/>
      <c r="J14" s="118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ROUND(SUM(G11:G14),2)</f>
        <v>0</v>
      </c>
      <c r="H15" s="131" t="s">
        <v>50</v>
      </c>
      <c r="I15" s="132"/>
      <c r="J15" s="36">
        <f>ROUND(G15/6,1)</f>
        <v>0</v>
      </c>
      <c r="L15" s="30"/>
    </row>
    <row r="16" spans="1:12" s="18" customFormat="1" ht="15" customHeight="1" thickTop="1" x14ac:dyDescent="0.15">
      <c r="A16" s="16"/>
      <c r="B16" s="35"/>
      <c r="C16" s="35"/>
      <c r="D16" s="35"/>
      <c r="E16" s="56"/>
      <c r="F16" s="62"/>
      <c r="G16" s="62"/>
      <c r="H16" s="62"/>
      <c r="I16" s="62"/>
      <c r="J16" s="20"/>
      <c r="L16" s="33"/>
    </row>
    <row r="17" spans="1:12" s="37" customFormat="1" ht="28.5" customHeight="1" x14ac:dyDescent="0.2">
      <c r="A17" s="119" t="s">
        <v>7</v>
      </c>
      <c r="B17" s="119"/>
      <c r="C17" s="119"/>
      <c r="D17" s="119"/>
      <c r="E17" s="119"/>
      <c r="F17" s="119"/>
      <c r="G17" s="119"/>
      <c r="H17" s="119"/>
      <c r="I17" s="119"/>
      <c r="J17" s="120"/>
      <c r="L17" s="18"/>
    </row>
    <row r="18" spans="1:12" s="33" customFormat="1" ht="28.5" customHeight="1" x14ac:dyDescent="0.15">
      <c r="A18" s="121" t="s">
        <v>57</v>
      </c>
      <c r="B18" s="122"/>
      <c r="C18" s="122"/>
      <c r="D18" s="123"/>
      <c r="E18" s="31" t="s">
        <v>34</v>
      </c>
      <c r="F18" s="32" t="s">
        <v>39</v>
      </c>
      <c r="G18" s="32" t="s">
        <v>26</v>
      </c>
      <c r="H18" s="106" t="s">
        <v>6</v>
      </c>
      <c r="I18" s="107"/>
      <c r="J18" s="108"/>
      <c r="L18" s="18"/>
    </row>
    <row r="19" spans="1:12" s="18" customFormat="1" ht="28.5" customHeight="1" x14ac:dyDescent="0.15">
      <c r="A19" s="57" t="s">
        <v>18</v>
      </c>
      <c r="B19" s="109" t="s">
        <v>24</v>
      </c>
      <c r="C19" s="109"/>
      <c r="D19" s="109"/>
      <c r="E19" s="24">
        <f>J7</f>
        <v>0</v>
      </c>
      <c r="F19" s="59">
        <v>0.4</v>
      </c>
      <c r="G19" s="34">
        <f>ROUND(E19*F19*100,2)</f>
        <v>0</v>
      </c>
      <c r="H19" s="118"/>
      <c r="I19" s="118"/>
      <c r="J19" s="118"/>
    </row>
    <row r="20" spans="1:12" s="18" customFormat="1" ht="28.5" customHeight="1" x14ac:dyDescent="0.15">
      <c r="A20" s="57" t="s">
        <v>19</v>
      </c>
      <c r="B20" s="127" t="s">
        <v>25</v>
      </c>
      <c r="C20" s="127"/>
      <c r="D20" s="127"/>
      <c r="E20" s="24">
        <f>J15</f>
        <v>0</v>
      </c>
      <c r="F20" s="59">
        <v>0.2</v>
      </c>
      <c r="G20" s="34">
        <f>ROUND(E20*F20*100,2)</f>
        <v>0</v>
      </c>
      <c r="H20" s="118"/>
      <c r="I20" s="118"/>
      <c r="J20" s="118"/>
    </row>
    <row r="21" spans="1:12" s="18" customFormat="1" ht="28.5" customHeight="1" x14ac:dyDescent="0.2">
      <c r="A21" s="57" t="s">
        <v>20</v>
      </c>
      <c r="B21" s="115" t="s">
        <v>27</v>
      </c>
      <c r="C21" s="116"/>
      <c r="D21" s="117"/>
      <c r="E21" s="19"/>
      <c r="F21" s="59">
        <v>0.2</v>
      </c>
      <c r="G21" s="34">
        <f>ROUND(E21*F21*100,2)</f>
        <v>0</v>
      </c>
      <c r="H21" s="118"/>
      <c r="I21" s="118"/>
      <c r="J21" s="118"/>
      <c r="L21" s="37"/>
    </row>
    <row r="22" spans="1:12" s="18" customFormat="1" ht="28.5" customHeight="1" thickBot="1" x14ac:dyDescent="0.25">
      <c r="A22" s="58" t="s">
        <v>21</v>
      </c>
      <c r="B22" s="124" t="s">
        <v>56</v>
      </c>
      <c r="C22" s="125"/>
      <c r="D22" s="126"/>
      <c r="E22" s="52"/>
      <c r="F22" s="59">
        <v>0.2</v>
      </c>
      <c r="G22" s="34">
        <f>ROUND(E22*F22*100,2)</f>
        <v>0</v>
      </c>
      <c r="H22" s="118"/>
      <c r="I22" s="118"/>
      <c r="J22" s="118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63">
        <f>ROUND(SUM(G19:G22),2)</f>
        <v>0</v>
      </c>
      <c r="H23" s="104" t="s">
        <v>40</v>
      </c>
      <c r="I23" s="105"/>
      <c r="J23" s="53">
        <f>ROUND(SUM(G23/100),1)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02" t="s">
        <v>51</v>
      </c>
      <c r="B28" s="103"/>
      <c r="C28" s="103"/>
      <c r="D28" s="103"/>
      <c r="E28" s="103"/>
      <c r="F28" s="103"/>
      <c r="G28" s="103"/>
      <c r="H28" s="103"/>
      <c r="I28" s="103"/>
      <c r="J28" s="103"/>
      <c r="L28" s="37"/>
    </row>
    <row r="29" spans="1:12" s="18" customFormat="1" ht="37.5" customHeight="1" x14ac:dyDescent="0.2">
      <c r="A29" s="46"/>
      <c r="G29" s="23"/>
      <c r="L29" s="37"/>
    </row>
    <row r="30" spans="1:12" s="18" customFormat="1" ht="15" customHeight="1" x14ac:dyDescent="0.15">
      <c r="A30" s="114" t="s">
        <v>8</v>
      </c>
      <c r="B30" s="114"/>
      <c r="C30" s="114"/>
      <c r="D30" s="114"/>
      <c r="E30" s="114"/>
      <c r="F30" s="114"/>
      <c r="G30" s="114"/>
      <c r="H30" s="114"/>
      <c r="I30" s="114"/>
      <c r="J30" s="114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12" t="s">
        <v>9</v>
      </c>
      <c r="B32" s="112"/>
      <c r="C32" s="112"/>
      <c r="D32" s="112"/>
      <c r="E32" s="49"/>
      <c r="F32" s="49"/>
      <c r="G32" s="18"/>
      <c r="H32" s="113" t="s">
        <v>23</v>
      </c>
      <c r="I32" s="113"/>
      <c r="J32" s="113"/>
      <c r="L32" s="18"/>
    </row>
    <row r="33" spans="1:12" s="33" customFormat="1" ht="12.75" customHeight="1" x14ac:dyDescent="0.15">
      <c r="A33" s="112"/>
      <c r="B33" s="112"/>
      <c r="C33" s="112"/>
      <c r="D33" s="112"/>
      <c r="E33" s="49"/>
      <c r="F33" s="49"/>
      <c r="G33" s="18"/>
      <c r="H33" s="113"/>
      <c r="I33" s="113"/>
      <c r="J33" s="113"/>
      <c r="L33" s="18"/>
    </row>
    <row r="34" spans="1:12" s="18" customFormat="1" ht="48.75" customHeight="1" x14ac:dyDescent="0.2">
      <c r="A34" s="110"/>
      <c r="B34" s="110"/>
      <c r="C34" s="110"/>
      <c r="D34" s="110"/>
      <c r="E34" s="17"/>
      <c r="F34" s="17"/>
      <c r="H34" s="111"/>
      <c r="I34" s="111"/>
      <c r="J34" s="111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password="CF73" sheet="1"/>
  <mergeCells count="40">
    <mergeCell ref="B5:D5"/>
    <mergeCell ref="B14:D14"/>
    <mergeCell ref="H14:J14"/>
    <mergeCell ref="H15:I15"/>
    <mergeCell ref="B11:D11"/>
    <mergeCell ref="H11:J11"/>
    <mergeCell ref="B12:D12"/>
    <mergeCell ref="H12:J12"/>
    <mergeCell ref="A10:D10"/>
    <mergeCell ref="H10:J10"/>
    <mergeCell ref="A3:J3"/>
    <mergeCell ref="A9:J9"/>
    <mergeCell ref="H1:J1"/>
    <mergeCell ref="A1:B1"/>
    <mergeCell ref="H7:I7"/>
    <mergeCell ref="A4:D4"/>
    <mergeCell ref="H4:J4"/>
    <mergeCell ref="H5:J5"/>
    <mergeCell ref="B6:D6"/>
    <mergeCell ref="H6:J6"/>
    <mergeCell ref="B13:D13"/>
    <mergeCell ref="H13:J13"/>
    <mergeCell ref="A17:J17"/>
    <mergeCell ref="A18:D18"/>
    <mergeCell ref="B22:D22"/>
    <mergeCell ref="H22:J22"/>
    <mergeCell ref="H19:J19"/>
    <mergeCell ref="B20:D20"/>
    <mergeCell ref="H20:J20"/>
    <mergeCell ref="H21:J21"/>
    <mergeCell ref="A28:J28"/>
    <mergeCell ref="H23:I23"/>
    <mergeCell ref="H18:J18"/>
    <mergeCell ref="B19:D19"/>
    <mergeCell ref="A34:D34"/>
    <mergeCell ref="H34:J34"/>
    <mergeCell ref="A32:D33"/>
    <mergeCell ref="H32:J33"/>
    <mergeCell ref="A30:J30"/>
    <mergeCell ref="B21:D21"/>
  </mergeCells>
  <phoneticPr fontId="0" type="noConversion"/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E11:E14 E22">
      <formula1>$L$4:$L$14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">
      <formula1>$L$4:$L$14</formula1>
    </dataValidation>
    <dataValidation type="decimal" operator="lessThanOrEqual" allowBlank="1" showInputMessage="1" showErrorMessage="1" sqref="E21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2015-08-12T10:18:51Z</cp:lastPrinted>
  <dcterms:created xsi:type="dcterms:W3CDTF">2006-01-30T14:36:36Z</dcterms:created>
  <dcterms:modified xsi:type="dcterms:W3CDTF">2024-03-21T12:30:33Z</dcterms:modified>
</cp:coreProperties>
</file>